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635" windowHeight="76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L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L100" i="1"/>
  <c r="B100" i="1"/>
  <c r="A100" i="1"/>
  <c r="L99" i="1"/>
  <c r="J99" i="1"/>
  <c r="I99" i="1"/>
  <c r="H99" i="1"/>
  <c r="G99" i="1"/>
  <c r="F99" i="1"/>
  <c r="F100" i="1" s="1"/>
  <c r="B90" i="1"/>
  <c r="A90" i="1"/>
  <c r="L89" i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L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19" i="1"/>
  <c r="H176" i="1"/>
  <c r="H157" i="1"/>
  <c r="F157" i="1"/>
  <c r="G138" i="1"/>
  <c r="J138" i="1"/>
  <c r="I138" i="1"/>
  <c r="H138" i="1"/>
  <c r="J119" i="1"/>
  <c r="F119" i="1"/>
  <c r="I119" i="1"/>
  <c r="I100" i="1"/>
  <c r="J100" i="1"/>
  <c r="G100" i="1"/>
  <c r="H100" i="1"/>
  <c r="J81" i="1"/>
  <c r="F81" i="1"/>
  <c r="G81" i="1"/>
  <c r="I81" i="1"/>
  <c r="I62" i="1"/>
  <c r="J62" i="1"/>
  <c r="G62" i="1"/>
  <c r="H62" i="1"/>
  <c r="F62" i="1"/>
  <c r="H43" i="1"/>
  <c r="I43" i="1"/>
  <c r="G43" i="1"/>
  <c r="F43" i="1"/>
  <c r="G24" i="1"/>
  <c r="F24" i="1"/>
  <c r="H24" i="1"/>
  <c r="J24" i="1"/>
  <c r="I24" i="1"/>
  <c r="F195" i="1"/>
  <c r="G195" i="1"/>
  <c r="I176" i="1"/>
  <c r="F176" i="1"/>
  <c r="J176" i="1"/>
  <c r="I157" i="1"/>
  <c r="G157" i="1"/>
  <c r="H196" i="1" l="1"/>
  <c r="F196" i="1"/>
  <c r="J196" i="1"/>
  <c r="G196" i="1"/>
  <c r="I196" i="1"/>
</calcChain>
</file>

<file path=xl/sharedStrings.xml><?xml version="1.0" encoding="utf-8"?>
<sst xmlns="http://schemas.openxmlformats.org/spreadsheetml/2006/main" count="309" uniqueCount="85">
  <si>
    <t>Школа</t>
  </si>
  <si>
    <t>МОУ "Средняя школа № 44" г. Ярославль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</si>
  <si>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</si>
  <si>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</si>
  <si>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</si>
  <si>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</si>
  <si>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</si>
  <si>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</si>
  <si>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</si>
  <si>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</si>
  <si>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</si>
  <si>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</si>
  <si>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</si>
  <si>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</si>
  <si>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</si>
  <si>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</si>
  <si>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</si>
  <si>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</si>
  <si>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</si>
  <si>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</si>
  <si>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</si>
  <si>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</si>
  <si>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</si>
  <si>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</si>
  <si>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</si>
  <si>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</si>
  <si>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мясная рубленная</t>
  </si>
  <si>
    <t>гарнир</t>
  </si>
  <si>
    <t>Каша гречневая рассыпчатая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</si>
  <si>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</si>
  <si>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</si>
  <si>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</si>
  <si>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</si>
  <si>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</si>
  <si>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</si>
  <si>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</si>
  <si>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</si>
  <si>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</si>
  <si>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Тефтели с соусом</t>
  </si>
  <si>
    <t>Рис отварной</t>
  </si>
  <si>
    <t>напиток</t>
  </si>
  <si>
    <t>Чай с низким содержанием сахара</t>
  </si>
  <si>
    <t>хлеб бел.</t>
  </si>
  <si>
    <t>хлеб черн.</t>
  </si>
  <si>
    <t>Хлеб ржаной</t>
  </si>
  <si>
    <t>Итого за день:</t>
  </si>
  <si>
    <t>Батон йодированный</t>
  </si>
  <si>
    <t>Яблоко</t>
  </si>
  <si>
    <t>Щи из свежей капусты с картофелем</t>
  </si>
  <si>
    <t>Макаронные изделия отварные</t>
  </si>
  <si>
    <t>сладкое</t>
  </si>
  <si>
    <t>Суп картофельный с яйцом</t>
  </si>
  <si>
    <t>Борщ со свежей капустой, картофелем</t>
  </si>
  <si>
    <t>Суп картофельный с горохом</t>
  </si>
  <si>
    <t>Каша пшенная жидкая</t>
  </si>
  <si>
    <t>фрукт</t>
  </si>
  <si>
    <t>Среднее значение за период:</t>
  </si>
  <si>
    <t>Ёжики из свинины с соусом</t>
  </si>
  <si>
    <t>"АГРОФИРМА-ЯРОСЛАВЛЬ"</t>
  </si>
  <si>
    <t>Милишников П.А.</t>
  </si>
  <si>
    <t>Чай с сахаром, лимоном</t>
  </si>
  <si>
    <t>Гуляш "Болоньезе"</t>
  </si>
  <si>
    <t>Солянка по-домашнему с мясом</t>
  </si>
  <si>
    <t>Бутерброд с сыром</t>
  </si>
  <si>
    <t xml:space="preserve">Чай с низким содержанием сахара </t>
  </si>
  <si>
    <t>6 3</t>
  </si>
  <si>
    <t>Печень тушенная</t>
  </si>
  <si>
    <t>Пудинг из творога с соусом фруктовым</t>
  </si>
  <si>
    <t>Кондитерское изделие</t>
  </si>
  <si>
    <t>Шницель из свинины</t>
  </si>
  <si>
    <t>Картофель отварной с овощами консервированными</t>
  </si>
  <si>
    <t>Блинчик с вишней</t>
  </si>
  <si>
    <t>8 7, 0 7</t>
  </si>
  <si>
    <t>Рассольник Ленинградский</t>
  </si>
  <si>
    <t>Каша пшеничная жидкая</t>
  </si>
  <si>
    <t xml:space="preserve">Бутерброд с сыром </t>
  </si>
  <si>
    <t>Ёжики со свининой с соусом</t>
  </si>
  <si>
    <t>Котлета из мяса кур</t>
  </si>
  <si>
    <t>Бутерюрод с сыром</t>
  </si>
  <si>
    <t>Пудинг из творога с джемом</t>
  </si>
  <si>
    <t>Каща "Дружба" жидкая</t>
  </si>
  <si>
    <t>Котлета мясная рубленая</t>
  </si>
  <si>
    <t>Каша гречнева рассыпчатая</t>
  </si>
  <si>
    <t>Жаркое по-домашнему</t>
  </si>
  <si>
    <t>Наггетсы куриные мираторг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</si>
</sst>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/>
      <selection pane="bottomLeft"/>
      <selection pane="bottomRight" activeCell="J192" sqref="J19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58</v>
      </c>
      <c r="I1" s="57"/>
      <c r="J1" s="57"/>
      <c r="K1" s="57"/>
    </row>
    <row r="2" spans="1:12" ht="18">
      <c r="A2" s="4" t="s">
        <v>4</v>
      </c>
      <c r="C2" s="1"/>
      <c r="G2" s="1" t="s">
        <v>5</v>
      </c>
      <c r="H2" s="57" t="s">
        <v>59</v>
      </c>
      <c r="I2" s="57"/>
      <c r="J2" s="57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57</v>
      </c>
      <c r="F6" s="18">
        <v>200</v>
      </c>
      <c r="G6" s="18">
        <v>15.21</v>
      </c>
      <c r="H6" s="18">
        <v>36.299999999999997</v>
      </c>
      <c r="I6" s="18">
        <v>19.02</v>
      </c>
      <c r="J6" s="18">
        <v>464.1</v>
      </c>
      <c r="K6" s="45">
        <v>444</v>
      </c>
      <c r="L6" s="18"/>
    </row>
    <row r="7" spans="1:12" ht="15">
      <c r="A7" s="19"/>
      <c r="B7" s="20"/>
      <c r="C7" s="21"/>
      <c r="D7" s="22" t="s">
        <v>27</v>
      </c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 t="s">
        <v>41</v>
      </c>
      <c r="F8" s="24">
        <v>200</v>
      </c>
      <c r="G8" s="24">
        <v>0.2</v>
      </c>
      <c r="H8" s="24">
        <v>0.05</v>
      </c>
      <c r="I8" s="24">
        <v>15.01</v>
      </c>
      <c r="J8" s="24">
        <v>61.26</v>
      </c>
      <c r="K8" s="46">
        <v>411</v>
      </c>
      <c r="L8" s="24"/>
    </row>
    <row r="9" spans="1:12" ht="15">
      <c r="A9" s="19"/>
      <c r="B9" s="20"/>
      <c r="C9" s="21"/>
      <c r="D9" s="25" t="s">
        <v>31</v>
      </c>
      <c r="E9" s="23" t="s">
        <v>46</v>
      </c>
      <c r="F9" s="24">
        <v>20</v>
      </c>
      <c r="G9" s="24">
        <v>1.5</v>
      </c>
      <c r="H9" s="24">
        <v>0.57999999999999996</v>
      </c>
      <c r="I9" s="24">
        <v>10.28</v>
      </c>
      <c r="J9" s="24">
        <v>52.4</v>
      </c>
      <c r="K9" s="46"/>
      <c r="L9" s="24"/>
    </row>
    <row r="10" spans="1:12" ht="15">
      <c r="A10" s="19"/>
      <c r="B10" s="20"/>
      <c r="C10" s="21"/>
      <c r="D10" s="25" t="s">
        <v>32</v>
      </c>
      <c r="E10" s="23" t="s">
        <v>47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46">
        <v>386</v>
      </c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33</v>
      </c>
      <c r="E13" s="30"/>
      <c r="F13" s="31">
        <f>SUM(F6:F12)</f>
        <v>520</v>
      </c>
      <c r="G13" s="31">
        <f t="shared" ref="G13:J13" si="0">SUM(G6:G12)</f>
        <v>17.309999999999999</v>
      </c>
      <c r="H13" s="31">
        <f t="shared" si="0"/>
        <v>37.329999999999991</v>
      </c>
      <c r="I13" s="31">
        <f t="shared" si="0"/>
        <v>54.11</v>
      </c>
      <c r="J13" s="31">
        <f t="shared" si="0"/>
        <v>624.76</v>
      </c>
      <c r="K13" s="47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34</v>
      </c>
      <c r="D14" s="25" t="s">
        <v>35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36</v>
      </c>
      <c r="E15" s="23" t="s">
        <v>53</v>
      </c>
      <c r="F15" s="24">
        <v>200</v>
      </c>
      <c r="G15" s="24">
        <v>5.62</v>
      </c>
      <c r="H15" s="24">
        <v>3.5</v>
      </c>
      <c r="I15" s="24">
        <v>17.350000000000001</v>
      </c>
      <c r="J15" s="24">
        <v>123.65</v>
      </c>
      <c r="K15" s="46">
        <v>87.07</v>
      </c>
      <c r="L15" s="24"/>
    </row>
    <row r="16" spans="1:12" ht="15">
      <c r="A16" s="19"/>
      <c r="B16" s="20"/>
      <c r="C16" s="21"/>
      <c r="D16" s="25" t="s">
        <v>37</v>
      </c>
      <c r="E16" s="23" t="s">
        <v>61</v>
      </c>
      <c r="F16" s="24">
        <v>100</v>
      </c>
      <c r="G16" s="24">
        <v>10.61</v>
      </c>
      <c r="H16" s="24">
        <v>24.17</v>
      </c>
      <c r="I16" s="24">
        <v>4.04</v>
      </c>
      <c r="J16" s="24">
        <v>276.58</v>
      </c>
      <c r="K16" s="46"/>
      <c r="L16" s="24"/>
    </row>
    <row r="17" spans="1:12" ht="15">
      <c r="A17" s="19"/>
      <c r="B17" s="20"/>
      <c r="C17" s="21"/>
      <c r="D17" s="25" t="s">
        <v>27</v>
      </c>
      <c r="E17" s="23" t="s">
        <v>49</v>
      </c>
      <c r="F17" s="24">
        <v>150</v>
      </c>
      <c r="G17" s="24">
        <v>7.13</v>
      </c>
      <c r="H17" s="24">
        <v>4.32</v>
      </c>
      <c r="I17" s="24">
        <v>45.54</v>
      </c>
      <c r="J17" s="24">
        <v>249.74</v>
      </c>
      <c r="K17" s="46">
        <v>218</v>
      </c>
      <c r="L17" s="24"/>
    </row>
    <row r="18" spans="1:12" ht="15">
      <c r="A18" s="19"/>
      <c r="B18" s="20"/>
      <c r="C18" s="21"/>
      <c r="D18" s="25" t="s">
        <v>40</v>
      </c>
      <c r="E18" s="23" t="s">
        <v>30</v>
      </c>
      <c r="F18" s="24">
        <v>200</v>
      </c>
      <c r="G18" s="24">
        <v>0.2</v>
      </c>
      <c r="H18" s="24">
        <v>0.05</v>
      </c>
      <c r="I18" s="24">
        <v>15.01</v>
      </c>
      <c r="J18" s="24">
        <v>61.26</v>
      </c>
      <c r="K18" s="46">
        <v>411</v>
      </c>
      <c r="L18" s="24"/>
    </row>
    <row r="19" spans="1:12" ht="15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43</v>
      </c>
      <c r="E20" s="23" t="s">
        <v>44</v>
      </c>
      <c r="F20" s="24">
        <v>50</v>
      </c>
      <c r="G20" s="24">
        <v>3.25</v>
      </c>
      <c r="H20" s="24">
        <v>0.5</v>
      </c>
      <c r="I20" s="24">
        <v>21</v>
      </c>
      <c r="J20" s="24">
        <v>100</v>
      </c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33</v>
      </c>
      <c r="E23" s="30"/>
      <c r="F23" s="31">
        <f>SUM(F14:F22)</f>
        <v>700</v>
      </c>
      <c r="G23" s="31">
        <f t="shared" ref="G23:J23" si="2">SUM(G14:G22)</f>
        <v>26.81</v>
      </c>
      <c r="H23" s="31">
        <f t="shared" si="2"/>
        <v>32.54</v>
      </c>
      <c r="I23" s="31">
        <f t="shared" si="2"/>
        <v>102.94000000000001</v>
      </c>
      <c r="J23" s="31">
        <f t="shared" si="2"/>
        <v>811.23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45</v>
      </c>
      <c r="D24" s="53"/>
      <c r="E24" s="37"/>
      <c r="F24" s="38">
        <f>F13+F23</f>
        <v>1220</v>
      </c>
      <c r="G24" s="38">
        <f t="shared" ref="G24:J24" si="4">G13+G23</f>
        <v>44.12</v>
      </c>
      <c r="H24" s="38">
        <f t="shared" si="4"/>
        <v>69.86999999999999</v>
      </c>
      <c r="I24" s="38">
        <f t="shared" si="4"/>
        <v>157.05000000000001</v>
      </c>
      <c r="J24" s="38">
        <f t="shared" si="4"/>
        <v>1435.99</v>
      </c>
      <c r="K24" s="38"/>
      <c r="L24" s="38">
        <f t="shared" ref="L24" si="5">L13+L23</f>
        <v>0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74</v>
      </c>
      <c r="F25" s="18">
        <v>150</v>
      </c>
      <c r="G25" s="18">
        <v>6</v>
      </c>
      <c r="H25" s="18">
        <v>7</v>
      </c>
      <c r="I25" s="18">
        <v>28.5</v>
      </c>
      <c r="J25" s="18">
        <v>201.61</v>
      </c>
      <c r="K25" s="45">
        <v>199</v>
      </c>
      <c r="L25" s="18"/>
    </row>
    <row r="26" spans="1:12" ht="15">
      <c r="A26" s="39"/>
      <c r="B26" s="20"/>
      <c r="C26" s="21"/>
      <c r="D26" s="22" t="s">
        <v>27</v>
      </c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29</v>
      </c>
      <c r="E27" s="23" t="s">
        <v>60</v>
      </c>
      <c r="F27" s="24">
        <v>205</v>
      </c>
      <c r="G27" s="24">
        <v>0.25</v>
      </c>
      <c r="H27" s="24">
        <v>0.06</v>
      </c>
      <c r="I27" s="24">
        <v>15.16</v>
      </c>
      <c r="J27" s="24">
        <v>62.96</v>
      </c>
      <c r="K27" s="46">
        <v>412</v>
      </c>
      <c r="L27" s="24"/>
    </row>
    <row r="28" spans="1:12" ht="15">
      <c r="A28" s="39"/>
      <c r="B28" s="20"/>
      <c r="C28" s="21"/>
      <c r="D28" s="25" t="s">
        <v>31</v>
      </c>
      <c r="E28" s="23" t="s">
        <v>78</v>
      </c>
      <c r="F28" s="24">
        <v>50</v>
      </c>
      <c r="G28" s="24">
        <v>5.98</v>
      </c>
      <c r="H28" s="24">
        <v>3.97</v>
      </c>
      <c r="I28" s="24">
        <v>26.56</v>
      </c>
      <c r="J28" s="24">
        <v>165.8</v>
      </c>
      <c r="K28" s="46">
        <v>3</v>
      </c>
      <c r="L28" s="24"/>
    </row>
    <row r="29" spans="1:12" ht="15">
      <c r="A29" s="39"/>
      <c r="B29" s="20"/>
      <c r="C29" s="21"/>
      <c r="D29" s="25" t="s">
        <v>32</v>
      </c>
      <c r="E29" s="23" t="s">
        <v>47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47</v>
      </c>
      <c r="K29" s="46">
        <v>386</v>
      </c>
      <c r="L29" s="24"/>
    </row>
    <row r="30" spans="1:12" ht="15">
      <c r="A30" s="39"/>
      <c r="B30" s="20"/>
      <c r="C30" s="21"/>
      <c r="D30" s="22" t="s">
        <v>25</v>
      </c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33</v>
      </c>
      <c r="E32" s="30"/>
      <c r="F32" s="31">
        <f>SUM(F25:F31)</f>
        <v>505</v>
      </c>
      <c r="G32" s="31">
        <f t="shared" ref="G32" si="6">SUM(G25:G31)</f>
        <v>12.63</v>
      </c>
      <c r="H32" s="31">
        <f t="shared" ref="H32" si="7">SUM(H25:H31)</f>
        <v>11.43</v>
      </c>
      <c r="I32" s="31">
        <f t="shared" ref="I32" si="8">SUM(I25:I31)</f>
        <v>80.02</v>
      </c>
      <c r="J32" s="31">
        <f t="shared" ref="J32:L32" si="9">SUM(J25:J31)</f>
        <v>477.37</v>
      </c>
      <c r="K32" s="47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34</v>
      </c>
      <c r="D33" s="25" t="s">
        <v>35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36</v>
      </c>
      <c r="E34" s="23" t="s">
        <v>62</v>
      </c>
      <c r="F34" s="24">
        <v>210</v>
      </c>
      <c r="G34" s="24">
        <v>4.3</v>
      </c>
      <c r="H34" s="24">
        <v>17.84</v>
      </c>
      <c r="I34" s="24">
        <v>8.14</v>
      </c>
      <c r="J34" s="24">
        <v>214.49</v>
      </c>
      <c r="K34" s="46">
        <v>124</v>
      </c>
      <c r="L34" s="24"/>
    </row>
    <row r="35" spans="1:12" ht="15">
      <c r="A35" s="39"/>
      <c r="B35" s="20"/>
      <c r="C35" s="21"/>
      <c r="D35" s="25" t="s">
        <v>37</v>
      </c>
      <c r="E35" s="23" t="s">
        <v>69</v>
      </c>
      <c r="F35" s="24">
        <v>100</v>
      </c>
      <c r="G35" s="24">
        <v>13.28</v>
      </c>
      <c r="H35" s="24">
        <v>31.5</v>
      </c>
      <c r="I35" s="24">
        <v>12.94</v>
      </c>
      <c r="J35" s="24">
        <v>390.67</v>
      </c>
      <c r="K35" s="46"/>
      <c r="L35" s="24"/>
    </row>
    <row r="36" spans="1:12" ht="15">
      <c r="A36" s="39"/>
      <c r="B36" s="20"/>
      <c r="C36" s="21"/>
      <c r="D36" s="25" t="s">
        <v>27</v>
      </c>
      <c r="E36" s="23" t="s">
        <v>49</v>
      </c>
      <c r="F36" s="24">
        <v>150</v>
      </c>
      <c r="G36" s="24">
        <v>7.13</v>
      </c>
      <c r="H36" s="24">
        <v>4.32</v>
      </c>
      <c r="I36" s="24">
        <v>45.54</v>
      </c>
      <c r="J36" s="24">
        <v>249.74</v>
      </c>
      <c r="K36" s="46">
        <v>218</v>
      </c>
      <c r="L36" s="24"/>
    </row>
    <row r="37" spans="1:12" ht="15">
      <c r="A37" s="39"/>
      <c r="B37" s="20"/>
      <c r="C37" s="21"/>
      <c r="D37" s="25" t="s">
        <v>40</v>
      </c>
      <c r="E37" s="23" t="s">
        <v>41</v>
      </c>
      <c r="F37" s="24">
        <v>200</v>
      </c>
      <c r="G37" s="24">
        <v>0.2</v>
      </c>
      <c r="H37" s="24">
        <v>0.05</v>
      </c>
      <c r="I37" s="24">
        <v>10.02</v>
      </c>
      <c r="J37" s="24">
        <v>41.31</v>
      </c>
      <c r="K37" s="46">
        <v>411</v>
      </c>
      <c r="L37" s="24"/>
    </row>
    <row r="38" spans="1:12" ht="15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43</v>
      </c>
      <c r="E39" s="23" t="s">
        <v>44</v>
      </c>
      <c r="F39" s="24">
        <v>40</v>
      </c>
      <c r="G39" s="24">
        <v>2.6</v>
      </c>
      <c r="H39" s="24">
        <v>0.4</v>
      </c>
      <c r="I39" s="24">
        <v>16.8</v>
      </c>
      <c r="J39" s="24">
        <v>80</v>
      </c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33</v>
      </c>
      <c r="E42" s="30"/>
      <c r="F42" s="31">
        <f>SUM(F33:F41)</f>
        <v>700</v>
      </c>
      <c r="G42" s="31">
        <f t="shared" ref="G42" si="10">SUM(G33:G41)</f>
        <v>27.509999999999998</v>
      </c>
      <c r="H42" s="31">
        <f t="shared" ref="H42" si="11">SUM(H33:H41)</f>
        <v>54.11</v>
      </c>
      <c r="I42" s="31">
        <f t="shared" ref="I42" si="12">SUM(I33:I41)</f>
        <v>93.44</v>
      </c>
      <c r="J42" s="31">
        <f t="shared" ref="J42:L42" si="13">SUM(J33:J41)</f>
        <v>976.21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45</v>
      </c>
      <c r="D43" s="53"/>
      <c r="E43" s="37"/>
      <c r="F43" s="38">
        <f>F32+F42</f>
        <v>1205</v>
      </c>
      <c r="G43" s="38">
        <f t="shared" ref="G43" si="14">G32+G42</f>
        <v>40.14</v>
      </c>
      <c r="H43" s="38">
        <f t="shared" ref="H43" si="15">H32+H42</f>
        <v>65.539999999999992</v>
      </c>
      <c r="I43" s="38">
        <f t="shared" ref="I43" si="16">I32+I42</f>
        <v>173.45999999999998</v>
      </c>
      <c r="J43" s="38">
        <f t="shared" ref="J43:L43" si="17">J32+J42</f>
        <v>1453.58</v>
      </c>
      <c r="K43" s="38"/>
      <c r="L43" s="38">
        <f t="shared" si="17"/>
        <v>0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79</v>
      </c>
      <c r="F44" s="18">
        <v>200</v>
      </c>
      <c r="G44" s="18">
        <v>24.51</v>
      </c>
      <c r="H44" s="18">
        <v>9.2899999999999991</v>
      </c>
      <c r="I44" s="18">
        <v>62.68</v>
      </c>
      <c r="J44" s="18">
        <v>431.77</v>
      </c>
      <c r="K44" s="45">
        <v>249</v>
      </c>
      <c r="L44" s="18"/>
    </row>
    <row r="45" spans="1:12" ht="15">
      <c r="A45" s="19"/>
      <c r="B45" s="20"/>
      <c r="C45" s="21"/>
      <c r="D45" s="22" t="s">
        <v>27</v>
      </c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 t="s">
        <v>64</v>
      </c>
      <c r="F46" s="24">
        <v>200</v>
      </c>
      <c r="G46" s="24">
        <v>0.2</v>
      </c>
      <c r="H46" s="24">
        <v>0.05</v>
      </c>
      <c r="I46" s="24">
        <v>10.02</v>
      </c>
      <c r="J46" s="24">
        <v>41.31</v>
      </c>
      <c r="K46" s="46">
        <v>411</v>
      </c>
      <c r="L46" s="24"/>
    </row>
    <row r="47" spans="1:12" ht="15">
      <c r="A47" s="19"/>
      <c r="B47" s="20"/>
      <c r="C47" s="21"/>
      <c r="D47" s="25" t="s">
        <v>31</v>
      </c>
      <c r="E47" s="23" t="s">
        <v>46</v>
      </c>
      <c r="F47" s="24">
        <v>55</v>
      </c>
      <c r="G47" s="24">
        <v>4.13</v>
      </c>
      <c r="H47" s="24">
        <v>1.6</v>
      </c>
      <c r="I47" s="24">
        <v>28.27</v>
      </c>
      <c r="J47" s="24">
        <v>144.1</v>
      </c>
      <c r="K47" s="46"/>
      <c r="L47" s="24"/>
    </row>
    <row r="48" spans="1:12" ht="15">
      <c r="A48" s="19"/>
      <c r="B48" s="20"/>
      <c r="C48" s="21"/>
      <c r="D48" s="25" t="s">
        <v>32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 t="s">
        <v>50</v>
      </c>
      <c r="E49" s="23" t="s">
        <v>68</v>
      </c>
      <c r="F49" s="24">
        <v>45</v>
      </c>
      <c r="G49" s="24">
        <v>2.66</v>
      </c>
      <c r="H49" s="24">
        <v>2.12</v>
      </c>
      <c r="I49" s="24">
        <v>33.75</v>
      </c>
      <c r="J49" s="24">
        <v>164.7</v>
      </c>
      <c r="K49" s="46"/>
      <c r="L49" s="24"/>
    </row>
    <row r="50" spans="1:12" ht="15">
      <c r="A50" s="19"/>
      <c r="B50" s="20"/>
      <c r="C50" s="21"/>
      <c r="D50" s="22" t="s">
        <v>35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33</v>
      </c>
      <c r="E51" s="30"/>
      <c r="F51" s="31">
        <f>SUM(F44:F50)</f>
        <v>500</v>
      </c>
      <c r="G51" s="31">
        <f t="shared" ref="G51" si="18">SUM(G44:G50)</f>
        <v>31.5</v>
      </c>
      <c r="H51" s="31">
        <f t="shared" ref="H51" si="19">SUM(H44:H50)</f>
        <v>13.059999999999999</v>
      </c>
      <c r="I51" s="31">
        <f t="shared" ref="I51" si="20">SUM(I44:I50)</f>
        <v>134.72</v>
      </c>
      <c r="J51" s="31">
        <f t="shared" ref="J51:L51" si="21">SUM(J44:J50)</f>
        <v>781.87999999999988</v>
      </c>
      <c r="K51" s="47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34</v>
      </c>
      <c r="D52" s="25" t="s">
        <v>35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36</v>
      </c>
      <c r="E53" s="23" t="s">
        <v>52</v>
      </c>
      <c r="F53" s="24">
        <v>200</v>
      </c>
      <c r="G53" s="24">
        <v>1.67</v>
      </c>
      <c r="H53" s="24">
        <v>4.16</v>
      </c>
      <c r="I53" s="24">
        <v>10.82</v>
      </c>
      <c r="J53" s="24">
        <v>87.95</v>
      </c>
      <c r="K53" s="48" t="s">
        <v>65</v>
      </c>
      <c r="L53" s="24"/>
    </row>
    <row r="54" spans="1:12" ht="15">
      <c r="A54" s="19"/>
      <c r="B54" s="20"/>
      <c r="C54" s="21"/>
      <c r="D54" s="25" t="s">
        <v>37</v>
      </c>
      <c r="E54" s="23" t="s">
        <v>66</v>
      </c>
      <c r="F54" s="24">
        <v>100</v>
      </c>
      <c r="G54" s="24">
        <v>13.64</v>
      </c>
      <c r="H54" s="24">
        <v>8.77</v>
      </c>
      <c r="I54" s="24">
        <v>7.3</v>
      </c>
      <c r="J54" s="24">
        <v>171.43</v>
      </c>
      <c r="K54" s="46">
        <v>763</v>
      </c>
      <c r="L54" s="24"/>
    </row>
    <row r="55" spans="1:12" ht="15">
      <c r="A55" s="19"/>
      <c r="B55" s="20"/>
      <c r="C55" s="21"/>
      <c r="D55" s="25" t="s">
        <v>27</v>
      </c>
      <c r="E55" s="23" t="s">
        <v>39</v>
      </c>
      <c r="F55" s="24">
        <v>150</v>
      </c>
      <c r="G55" s="24">
        <v>4.24</v>
      </c>
      <c r="H55" s="24">
        <v>3.97</v>
      </c>
      <c r="I55" s="24">
        <v>44.46</v>
      </c>
      <c r="J55" s="24">
        <v>230.54</v>
      </c>
      <c r="K55" s="46">
        <v>332.04</v>
      </c>
      <c r="L55" s="24"/>
    </row>
    <row r="56" spans="1:12" ht="15">
      <c r="A56" s="19"/>
      <c r="B56" s="20"/>
      <c r="C56" s="21"/>
      <c r="D56" s="25" t="s">
        <v>40</v>
      </c>
      <c r="E56" s="23" t="s">
        <v>30</v>
      </c>
      <c r="F56" s="24">
        <v>200</v>
      </c>
      <c r="G56" s="24">
        <v>0.2</v>
      </c>
      <c r="H56" s="24">
        <v>0.05</v>
      </c>
      <c r="I56" s="24">
        <v>15.01</v>
      </c>
      <c r="J56" s="24">
        <v>61.26</v>
      </c>
      <c r="K56" s="46">
        <v>411</v>
      </c>
      <c r="L56" s="24"/>
    </row>
    <row r="57" spans="1:12" ht="15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43</v>
      </c>
      <c r="E58" s="23" t="s">
        <v>44</v>
      </c>
      <c r="F58" s="24">
        <v>50</v>
      </c>
      <c r="G58" s="24">
        <v>3.25</v>
      </c>
      <c r="H58" s="24">
        <v>0.5</v>
      </c>
      <c r="I58" s="24">
        <v>21</v>
      </c>
      <c r="J58" s="24">
        <v>100</v>
      </c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33</v>
      </c>
      <c r="E61" s="30"/>
      <c r="F61" s="31">
        <f>SUM(F52:F60)</f>
        <v>700</v>
      </c>
      <c r="G61" s="31">
        <f t="shared" ref="G61" si="22">SUM(G52:G60)</f>
        <v>23</v>
      </c>
      <c r="H61" s="31">
        <f t="shared" ref="H61" si="23">SUM(H52:H60)</f>
        <v>17.45</v>
      </c>
      <c r="I61" s="31">
        <f t="shared" ref="I61" si="24">SUM(I52:I60)</f>
        <v>98.59</v>
      </c>
      <c r="J61" s="31">
        <f t="shared" ref="J61:L61" si="25">SUM(J52:J60)</f>
        <v>651.17999999999995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45</v>
      </c>
      <c r="D62" s="53"/>
      <c r="E62" s="37"/>
      <c r="F62" s="38">
        <f>F51+F61</f>
        <v>1200</v>
      </c>
      <c r="G62" s="38">
        <f t="shared" ref="G62" si="26">G51+G61</f>
        <v>54.5</v>
      </c>
      <c r="H62" s="38">
        <f t="shared" ref="H62" si="27">H51+H61</f>
        <v>30.509999999999998</v>
      </c>
      <c r="I62" s="38">
        <f t="shared" ref="I62" si="28">I51+I61</f>
        <v>233.31</v>
      </c>
      <c r="J62" s="38">
        <f t="shared" ref="J62:L62" si="29">J51+J61</f>
        <v>1433.06</v>
      </c>
      <c r="K62" s="38"/>
      <c r="L62" s="38">
        <f t="shared" si="29"/>
        <v>0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80</v>
      </c>
      <c r="F63" s="18">
        <v>150</v>
      </c>
      <c r="G63" s="18">
        <v>11.36</v>
      </c>
      <c r="H63" s="18">
        <v>6</v>
      </c>
      <c r="I63" s="18">
        <v>30.37</v>
      </c>
      <c r="J63" s="18">
        <v>220.95</v>
      </c>
      <c r="K63" s="45">
        <v>199</v>
      </c>
      <c r="L63" s="18"/>
    </row>
    <row r="64" spans="1:12" ht="15">
      <c r="A64" s="19"/>
      <c r="B64" s="20"/>
      <c r="C64" s="21"/>
      <c r="D64" s="22" t="s">
        <v>27</v>
      </c>
      <c r="E64" s="23" t="s">
        <v>63</v>
      </c>
      <c r="F64" s="24">
        <v>50</v>
      </c>
      <c r="G64" s="24">
        <v>5.98</v>
      </c>
      <c r="H64" s="24">
        <v>3.97</v>
      </c>
      <c r="I64" s="24">
        <v>26.56</v>
      </c>
      <c r="J64" s="24">
        <v>165.8</v>
      </c>
      <c r="K64" s="46">
        <v>3</v>
      </c>
      <c r="L64" s="24"/>
    </row>
    <row r="65" spans="1:12" ht="15">
      <c r="A65" s="19"/>
      <c r="B65" s="20"/>
      <c r="C65" s="21"/>
      <c r="D65" s="25" t="s">
        <v>29</v>
      </c>
      <c r="E65" s="23" t="s">
        <v>60</v>
      </c>
      <c r="F65" s="24">
        <v>205</v>
      </c>
      <c r="G65" s="24">
        <v>0.25</v>
      </c>
      <c r="H65" s="24">
        <v>0.06</v>
      </c>
      <c r="I65" s="24">
        <v>10.17</v>
      </c>
      <c r="J65" s="24">
        <v>43.01</v>
      </c>
      <c r="K65" s="46">
        <v>411</v>
      </c>
      <c r="L65" s="24"/>
    </row>
    <row r="66" spans="1:12" ht="15">
      <c r="A66" s="19"/>
      <c r="B66" s="20"/>
      <c r="C66" s="21"/>
      <c r="D66" s="25" t="s">
        <v>31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32</v>
      </c>
      <c r="E67" s="23" t="s">
        <v>47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47</v>
      </c>
      <c r="K67" s="46">
        <v>386</v>
      </c>
      <c r="L67" s="24"/>
    </row>
    <row r="68" spans="1:12" ht="15">
      <c r="A68" s="19"/>
      <c r="B68" s="20"/>
      <c r="C68" s="21"/>
      <c r="D68" s="22" t="s">
        <v>50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33</v>
      </c>
      <c r="E70" s="30"/>
      <c r="F70" s="31">
        <f>SUM(F63:F69)</f>
        <v>505</v>
      </c>
      <c r="G70" s="31">
        <f t="shared" ref="G70" si="30">SUM(G63:G69)</f>
        <v>17.989999999999998</v>
      </c>
      <c r="H70" s="31">
        <f t="shared" ref="H70" si="31">SUM(H63:H69)</f>
        <v>10.430000000000001</v>
      </c>
      <c r="I70" s="31">
        <f t="shared" ref="I70" si="32">SUM(I63:I69)</f>
        <v>76.899999999999991</v>
      </c>
      <c r="J70" s="31">
        <f t="shared" ref="J70:L70" si="33">SUM(J63:J69)</f>
        <v>476.76</v>
      </c>
      <c r="K70" s="47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34</v>
      </c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 t="s">
        <v>48</v>
      </c>
      <c r="F72" s="24">
        <v>200</v>
      </c>
      <c r="G72" s="24">
        <v>1.76</v>
      </c>
      <c r="H72" s="24">
        <v>4.18</v>
      </c>
      <c r="I72" s="24">
        <v>8.15</v>
      </c>
      <c r="J72" s="24">
        <v>78.05</v>
      </c>
      <c r="K72" s="46">
        <v>73</v>
      </c>
      <c r="L72" s="24"/>
    </row>
    <row r="73" spans="1:12" ht="15">
      <c r="A73" s="19"/>
      <c r="B73" s="20"/>
      <c r="C73" s="21"/>
      <c r="D73" s="25" t="s">
        <v>37</v>
      </c>
      <c r="E73" s="23" t="s">
        <v>26</v>
      </c>
      <c r="F73" s="24">
        <v>100</v>
      </c>
      <c r="G73" s="24">
        <v>15.25</v>
      </c>
      <c r="H73" s="24">
        <v>28.84</v>
      </c>
      <c r="I73" s="24">
        <v>16.07</v>
      </c>
      <c r="J73" s="24">
        <v>386.88</v>
      </c>
      <c r="K73" s="46"/>
      <c r="L73" s="24"/>
    </row>
    <row r="74" spans="1:12" ht="15">
      <c r="A74" s="19"/>
      <c r="B74" s="20"/>
      <c r="C74" s="21"/>
      <c r="D74" s="25" t="s">
        <v>27</v>
      </c>
      <c r="E74" s="23" t="s">
        <v>70</v>
      </c>
      <c r="F74" s="24">
        <v>180</v>
      </c>
      <c r="G74" s="24">
        <v>3.48</v>
      </c>
      <c r="H74" s="24">
        <v>3.39</v>
      </c>
      <c r="I74" s="24">
        <v>26.72</v>
      </c>
      <c r="J74" s="24">
        <v>152.27000000000001</v>
      </c>
      <c r="K74" s="46">
        <v>314</v>
      </c>
      <c r="L74" s="24"/>
    </row>
    <row r="75" spans="1:12" ht="15">
      <c r="A75" s="19"/>
      <c r="B75" s="20"/>
      <c r="C75" s="21"/>
      <c r="D75" s="25" t="s">
        <v>40</v>
      </c>
      <c r="E75" s="23" t="s">
        <v>30</v>
      </c>
      <c r="F75" s="24">
        <v>200</v>
      </c>
      <c r="G75" s="24">
        <v>0.2</v>
      </c>
      <c r="H75" s="24">
        <v>0.05</v>
      </c>
      <c r="I75" s="24">
        <v>15.01</v>
      </c>
      <c r="J75" s="24">
        <v>61.26</v>
      </c>
      <c r="K75" s="46">
        <v>411</v>
      </c>
      <c r="L75" s="24"/>
    </row>
    <row r="76" spans="1:12" ht="15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43</v>
      </c>
      <c r="E77" s="23" t="s">
        <v>44</v>
      </c>
      <c r="F77" s="24">
        <v>40</v>
      </c>
      <c r="G77" s="24">
        <v>2.6</v>
      </c>
      <c r="H77" s="24">
        <v>0.4</v>
      </c>
      <c r="I77" s="24">
        <v>16.8</v>
      </c>
      <c r="J77" s="24">
        <v>80</v>
      </c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33</v>
      </c>
      <c r="E80" s="30"/>
      <c r="F80" s="31">
        <f>SUM(F71:F79)</f>
        <v>720</v>
      </c>
      <c r="G80" s="31">
        <f t="shared" ref="G80" si="34">SUM(G71:G79)</f>
        <v>23.290000000000003</v>
      </c>
      <c r="H80" s="31">
        <f t="shared" ref="H80" si="35">SUM(H71:H79)</f>
        <v>36.859999999999992</v>
      </c>
      <c r="I80" s="31">
        <f t="shared" ref="I80" si="36">SUM(I71:I79)</f>
        <v>82.75</v>
      </c>
      <c r="J80" s="31">
        <f t="shared" ref="J80:L80" si="37">SUM(J71:J79)</f>
        <v>758.46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45</v>
      </c>
      <c r="D81" s="53"/>
      <c r="E81" s="37"/>
      <c r="F81" s="38">
        <f>F70+F80</f>
        <v>1225</v>
      </c>
      <c r="G81" s="38">
        <f t="shared" ref="G81" si="38">G70+G80</f>
        <v>41.28</v>
      </c>
      <c r="H81" s="38">
        <f t="shared" ref="H81" si="39">H70+H80</f>
        <v>47.289999999999992</v>
      </c>
      <c r="I81" s="38">
        <f t="shared" ref="I81" si="40">I70+I80</f>
        <v>159.64999999999998</v>
      </c>
      <c r="J81" s="38">
        <f t="shared" ref="J81:L81" si="41">J70+J80</f>
        <v>1235.22</v>
      </c>
      <c r="K81" s="38"/>
      <c r="L81" s="38">
        <f t="shared" si="41"/>
        <v>0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61</v>
      </c>
      <c r="F82" s="18">
        <v>100</v>
      </c>
      <c r="G82" s="18">
        <v>10.61</v>
      </c>
      <c r="H82" s="18">
        <v>24.17</v>
      </c>
      <c r="I82" s="18">
        <v>4.04</v>
      </c>
      <c r="J82" s="18">
        <v>276.58</v>
      </c>
      <c r="K82" s="45"/>
      <c r="L82" s="18"/>
    </row>
    <row r="83" spans="1:12" ht="15">
      <c r="A83" s="19"/>
      <c r="B83" s="20"/>
      <c r="C83" s="21"/>
      <c r="D83" s="22" t="s">
        <v>27</v>
      </c>
      <c r="E83" s="23" t="s">
        <v>28</v>
      </c>
      <c r="F83" s="24">
        <v>150</v>
      </c>
      <c r="G83" s="24">
        <v>7.6</v>
      </c>
      <c r="H83" s="24">
        <v>5.24</v>
      </c>
      <c r="I83" s="24">
        <v>34.32</v>
      </c>
      <c r="J83" s="24">
        <v>214.55</v>
      </c>
      <c r="K83" s="46">
        <v>330</v>
      </c>
      <c r="L83" s="24"/>
    </row>
    <row r="84" spans="1:12" ht="15">
      <c r="A84" s="19"/>
      <c r="B84" s="20"/>
      <c r="C84" s="21"/>
      <c r="D84" s="25" t="s">
        <v>29</v>
      </c>
      <c r="E84" s="23" t="s">
        <v>41</v>
      </c>
      <c r="F84" s="24">
        <v>200</v>
      </c>
      <c r="G84" s="24">
        <v>0.2</v>
      </c>
      <c r="H84" s="24">
        <v>0.05</v>
      </c>
      <c r="I84" s="24">
        <v>10.02</v>
      </c>
      <c r="J84" s="24">
        <v>41.31</v>
      </c>
      <c r="K84" s="46">
        <v>411</v>
      </c>
      <c r="L84" s="24"/>
    </row>
    <row r="85" spans="1:12" ht="15">
      <c r="A85" s="19"/>
      <c r="B85" s="20"/>
      <c r="C85" s="21"/>
      <c r="D85" s="25" t="s">
        <v>31</v>
      </c>
      <c r="E85" s="23" t="s">
        <v>46</v>
      </c>
      <c r="F85" s="24">
        <v>50</v>
      </c>
      <c r="G85" s="24">
        <v>3.75</v>
      </c>
      <c r="H85" s="24">
        <v>1.45</v>
      </c>
      <c r="I85" s="24">
        <v>25.7</v>
      </c>
      <c r="J85" s="24">
        <v>131</v>
      </c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 t="s">
        <v>35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33</v>
      </c>
      <c r="E89" s="30"/>
      <c r="F89" s="31">
        <f>SUM(F82:F88)</f>
        <v>500</v>
      </c>
      <c r="G89" s="31">
        <f t="shared" ref="G89" si="42">SUM(G82:G88)</f>
        <v>22.16</v>
      </c>
      <c r="H89" s="31">
        <f t="shared" ref="H89" si="43">SUM(H82:H88)</f>
        <v>30.910000000000004</v>
      </c>
      <c r="I89" s="31">
        <f t="shared" ref="I89" si="44">SUM(I82:I88)</f>
        <v>74.08</v>
      </c>
      <c r="J89" s="31">
        <f t="shared" ref="J89:L89" si="45">SUM(J82:J88)</f>
        <v>663.44</v>
      </c>
      <c r="K89" s="47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34</v>
      </c>
      <c r="D90" s="25" t="s">
        <v>35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36</v>
      </c>
      <c r="E91" s="23" t="s">
        <v>51</v>
      </c>
      <c r="F91" s="24">
        <v>200</v>
      </c>
      <c r="G91" s="24">
        <v>2.67</v>
      </c>
      <c r="H91" s="24">
        <v>4.2300000000000004</v>
      </c>
      <c r="I91" s="24">
        <v>13</v>
      </c>
      <c r="J91" s="24">
        <v>101.05</v>
      </c>
      <c r="K91" s="46">
        <v>83</v>
      </c>
      <c r="L91" s="24"/>
    </row>
    <row r="92" spans="1:12" ht="15">
      <c r="A92" s="19"/>
      <c r="B92" s="20"/>
      <c r="C92" s="21"/>
      <c r="D92" s="25" t="s">
        <v>37</v>
      </c>
      <c r="E92" s="23" t="s">
        <v>38</v>
      </c>
      <c r="F92" s="24">
        <v>120</v>
      </c>
      <c r="G92" s="24">
        <v>10.119999999999999</v>
      </c>
      <c r="H92" s="24">
        <v>23.68</v>
      </c>
      <c r="I92" s="24">
        <v>17.399999999999999</v>
      </c>
      <c r="J92" s="24">
        <v>323.60000000000002</v>
      </c>
      <c r="K92" s="46"/>
      <c r="L92" s="24"/>
    </row>
    <row r="93" spans="1:12" ht="15">
      <c r="A93" s="19"/>
      <c r="B93" s="20"/>
      <c r="C93" s="21"/>
      <c r="D93" s="25" t="s">
        <v>27</v>
      </c>
      <c r="E93" s="23" t="s">
        <v>49</v>
      </c>
      <c r="F93" s="24">
        <v>150</v>
      </c>
      <c r="G93" s="24">
        <v>7.13</v>
      </c>
      <c r="H93" s="24">
        <v>4.32</v>
      </c>
      <c r="I93" s="24">
        <v>45.54</v>
      </c>
      <c r="J93" s="24">
        <v>249.74</v>
      </c>
      <c r="K93" s="46">
        <v>218</v>
      </c>
      <c r="L93" s="24"/>
    </row>
    <row r="94" spans="1:12" ht="15">
      <c r="A94" s="19"/>
      <c r="B94" s="20"/>
      <c r="C94" s="21"/>
      <c r="D94" s="25" t="s">
        <v>40</v>
      </c>
      <c r="E94" s="23" t="s">
        <v>41</v>
      </c>
      <c r="F94" s="24">
        <v>200</v>
      </c>
      <c r="G94" s="24">
        <v>0.2</v>
      </c>
      <c r="H94" s="24">
        <v>0.05</v>
      </c>
      <c r="I94" s="24">
        <v>10.02</v>
      </c>
      <c r="J94" s="24">
        <v>41.31</v>
      </c>
      <c r="K94" s="46">
        <v>411</v>
      </c>
      <c r="L94" s="24"/>
    </row>
    <row r="95" spans="1:12" ht="15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43</v>
      </c>
      <c r="E96" s="23" t="s">
        <v>44</v>
      </c>
      <c r="F96" s="24">
        <v>30</v>
      </c>
      <c r="G96" s="24">
        <v>1.95</v>
      </c>
      <c r="H96" s="24">
        <v>0.3</v>
      </c>
      <c r="I96" s="24">
        <v>12.6</v>
      </c>
      <c r="J96" s="24">
        <v>60</v>
      </c>
      <c r="K96" s="46"/>
      <c r="L96" s="24"/>
    </row>
    <row r="97" spans="1:12" ht="15">
      <c r="A97" s="19"/>
      <c r="B97" s="20"/>
      <c r="C97" s="21"/>
      <c r="D97" s="22" t="s">
        <v>50</v>
      </c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33</v>
      </c>
      <c r="E99" s="30"/>
      <c r="F99" s="31">
        <f>SUM(F90:F98)</f>
        <v>700</v>
      </c>
      <c r="G99" s="31">
        <f t="shared" ref="G99" si="46">SUM(G90:G98)</f>
        <v>22.069999999999997</v>
      </c>
      <c r="H99" s="31">
        <f t="shared" ref="H99" si="47">SUM(H90:H98)</f>
        <v>32.58</v>
      </c>
      <c r="I99" s="31">
        <f t="shared" ref="I99" si="48">SUM(I90:I98)</f>
        <v>98.559999999999988</v>
      </c>
      <c r="J99" s="31">
        <f t="shared" ref="J99:L99" si="49">SUM(J90:J98)</f>
        <v>775.7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45</v>
      </c>
      <c r="D100" s="53"/>
      <c r="E100" s="37"/>
      <c r="F100" s="38">
        <f>F89+F99</f>
        <v>1200</v>
      </c>
      <c r="G100" s="38">
        <f t="shared" ref="G100" si="50">G89+G99</f>
        <v>44.23</v>
      </c>
      <c r="H100" s="38">
        <f t="shared" ref="H100" si="51">H89+H99</f>
        <v>63.49</v>
      </c>
      <c r="I100" s="38">
        <f t="shared" ref="I100" si="52">I89+I99</f>
        <v>172.64</v>
      </c>
      <c r="J100" s="38">
        <f t="shared" ref="J100:L100" si="53">J89+J99</f>
        <v>1439.14</v>
      </c>
      <c r="K100" s="38"/>
      <c r="L100" s="38">
        <f t="shared" si="53"/>
        <v>0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71</v>
      </c>
      <c r="F101" s="18">
        <v>140</v>
      </c>
      <c r="G101" s="18">
        <v>8.4</v>
      </c>
      <c r="H101" s="18">
        <v>5.6</v>
      </c>
      <c r="I101" s="18">
        <v>56</v>
      </c>
      <c r="J101" s="18">
        <v>308</v>
      </c>
      <c r="K101" s="45">
        <v>454</v>
      </c>
      <c r="L101" s="18"/>
    </row>
    <row r="102" spans="1:12" ht="15">
      <c r="A102" s="19"/>
      <c r="B102" s="20"/>
      <c r="C102" s="21"/>
      <c r="D102" s="22" t="s">
        <v>27</v>
      </c>
      <c r="E102" s="23" t="s">
        <v>63</v>
      </c>
      <c r="F102" s="24">
        <v>60</v>
      </c>
      <c r="G102" s="24">
        <v>8.1999999999999993</v>
      </c>
      <c r="H102" s="24">
        <v>6.38</v>
      </c>
      <c r="I102" s="24">
        <v>20.56</v>
      </c>
      <c r="J102" s="24">
        <v>173.6</v>
      </c>
      <c r="K102" s="46">
        <v>3</v>
      </c>
      <c r="L102" s="24"/>
    </row>
    <row r="103" spans="1:12" ht="15">
      <c r="A103" s="19"/>
      <c r="B103" s="20"/>
      <c r="C103" s="21"/>
      <c r="D103" s="25" t="s">
        <v>29</v>
      </c>
      <c r="E103" s="23" t="s">
        <v>41</v>
      </c>
      <c r="F103" s="24">
        <v>200</v>
      </c>
      <c r="G103" s="24">
        <v>0.2</v>
      </c>
      <c r="H103" s="24">
        <v>0.05</v>
      </c>
      <c r="I103" s="24">
        <v>10.02</v>
      </c>
      <c r="J103" s="24">
        <v>41.31</v>
      </c>
      <c r="K103" s="46">
        <v>411</v>
      </c>
      <c r="L103" s="24"/>
    </row>
    <row r="104" spans="1:12" ht="15">
      <c r="A104" s="19"/>
      <c r="B104" s="20"/>
      <c r="C104" s="21"/>
      <c r="D104" s="25" t="s">
        <v>31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32</v>
      </c>
      <c r="E105" s="23" t="s">
        <v>47</v>
      </c>
      <c r="F105" s="24">
        <v>100</v>
      </c>
      <c r="G105" s="24">
        <v>0.4</v>
      </c>
      <c r="H105" s="24">
        <v>0.4</v>
      </c>
      <c r="I105" s="24">
        <v>9.8000000000000007</v>
      </c>
      <c r="J105" s="24">
        <v>47</v>
      </c>
      <c r="K105" s="46">
        <v>386</v>
      </c>
      <c r="L105" s="24"/>
    </row>
    <row r="106" spans="1:12" ht="15">
      <c r="A106" s="19"/>
      <c r="B106" s="20"/>
      <c r="C106" s="21"/>
      <c r="D106" s="22" t="s">
        <v>35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33</v>
      </c>
      <c r="E108" s="30"/>
      <c r="F108" s="31">
        <f>SUM(F101:F107)</f>
        <v>500</v>
      </c>
      <c r="G108" s="31">
        <f t="shared" ref="G108:J108" si="54">SUM(G101:G107)</f>
        <v>17.2</v>
      </c>
      <c r="H108" s="31">
        <f t="shared" si="54"/>
        <v>12.430000000000001</v>
      </c>
      <c r="I108" s="31">
        <f t="shared" si="54"/>
        <v>96.38</v>
      </c>
      <c r="J108" s="31">
        <f t="shared" si="54"/>
        <v>569.91000000000008</v>
      </c>
      <c r="K108" s="47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34</v>
      </c>
      <c r="D109" s="25" t="s">
        <v>35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36</v>
      </c>
      <c r="E110" s="23" t="s">
        <v>53</v>
      </c>
      <c r="F110" s="24">
        <v>200</v>
      </c>
      <c r="G110" s="24">
        <v>5.62</v>
      </c>
      <c r="H110" s="24">
        <v>3.5</v>
      </c>
      <c r="I110" s="24">
        <v>17.350000000000001</v>
      </c>
      <c r="J110" s="24">
        <v>123.65</v>
      </c>
      <c r="K110" s="48" t="s">
        <v>72</v>
      </c>
      <c r="L110" s="24"/>
    </row>
    <row r="111" spans="1:12" ht="15">
      <c r="A111" s="19"/>
      <c r="B111" s="20"/>
      <c r="C111" s="21"/>
      <c r="D111" s="25" t="s">
        <v>37</v>
      </c>
      <c r="E111" s="23" t="s">
        <v>81</v>
      </c>
      <c r="F111" s="24">
        <v>100</v>
      </c>
      <c r="G111" s="24">
        <v>15.25</v>
      </c>
      <c r="H111" s="24">
        <v>28.84</v>
      </c>
      <c r="I111" s="24">
        <v>16.07</v>
      </c>
      <c r="J111" s="24">
        <v>386.88</v>
      </c>
      <c r="K111" s="46"/>
      <c r="L111" s="24"/>
    </row>
    <row r="112" spans="1:12" ht="15">
      <c r="A112" s="19"/>
      <c r="B112" s="20"/>
      <c r="C112" s="21"/>
      <c r="D112" s="25" t="s">
        <v>27</v>
      </c>
      <c r="E112" s="23" t="s">
        <v>82</v>
      </c>
      <c r="F112" s="24">
        <v>150</v>
      </c>
      <c r="G112" s="24">
        <v>7.6</v>
      </c>
      <c r="H112" s="24">
        <v>5.24</v>
      </c>
      <c r="I112" s="24">
        <v>34.32</v>
      </c>
      <c r="J112" s="24">
        <v>214.55</v>
      </c>
      <c r="K112" s="46">
        <v>330</v>
      </c>
      <c r="L112" s="24"/>
    </row>
    <row r="113" spans="1:12" ht="15">
      <c r="A113" s="19"/>
      <c r="B113" s="20"/>
      <c r="C113" s="21"/>
      <c r="D113" s="25" t="s">
        <v>40</v>
      </c>
      <c r="E113" s="23" t="s">
        <v>30</v>
      </c>
      <c r="F113" s="24">
        <v>200</v>
      </c>
      <c r="G113" s="24">
        <v>0.2</v>
      </c>
      <c r="H113" s="24">
        <v>0.05</v>
      </c>
      <c r="I113" s="24">
        <v>15.01</v>
      </c>
      <c r="J113" s="24">
        <v>61.26</v>
      </c>
      <c r="K113" s="46">
        <v>411</v>
      </c>
      <c r="L113" s="24"/>
    </row>
    <row r="114" spans="1:12" ht="15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43</v>
      </c>
      <c r="E115" s="23" t="s">
        <v>44</v>
      </c>
      <c r="F115" s="24">
        <v>50</v>
      </c>
      <c r="G115" s="24">
        <v>3.25</v>
      </c>
      <c r="H115" s="24">
        <v>0.5</v>
      </c>
      <c r="I115" s="24">
        <v>21</v>
      </c>
      <c r="J115" s="24">
        <v>100</v>
      </c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33</v>
      </c>
      <c r="E118" s="30"/>
      <c r="F118" s="31">
        <f>SUM(F109:F117)</f>
        <v>700</v>
      </c>
      <c r="G118" s="31">
        <f t="shared" ref="G118:J118" si="56">SUM(G109:G117)</f>
        <v>31.919999999999998</v>
      </c>
      <c r="H118" s="31">
        <f t="shared" si="56"/>
        <v>38.130000000000003</v>
      </c>
      <c r="I118" s="31">
        <f t="shared" si="56"/>
        <v>103.75000000000001</v>
      </c>
      <c r="J118" s="31">
        <f t="shared" si="56"/>
        <v>886.33999999999992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45</v>
      </c>
      <c r="D119" s="53"/>
      <c r="E119" s="37"/>
      <c r="F119" s="38">
        <f>F108+F118</f>
        <v>1200</v>
      </c>
      <c r="G119" s="38">
        <f t="shared" ref="G119" si="58">G108+G118</f>
        <v>49.12</v>
      </c>
      <c r="H119" s="38">
        <f t="shared" ref="H119" si="59">H108+H118</f>
        <v>50.56</v>
      </c>
      <c r="I119" s="38">
        <f t="shared" ref="I119" si="60">I108+I118</f>
        <v>200.13</v>
      </c>
      <c r="J119" s="38">
        <f t="shared" ref="J119:L119" si="61">J108+J118</f>
        <v>1456.25</v>
      </c>
      <c r="K119" s="38"/>
      <c r="L119" s="38">
        <f t="shared" si="61"/>
        <v>0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54</v>
      </c>
      <c r="F120" s="18">
        <v>150</v>
      </c>
      <c r="G120" s="18">
        <v>5.56</v>
      </c>
      <c r="H120" s="18">
        <v>5.3</v>
      </c>
      <c r="I120" s="18">
        <v>25.82</v>
      </c>
      <c r="J120" s="18">
        <v>177.91</v>
      </c>
      <c r="K120" s="45">
        <v>199.06</v>
      </c>
      <c r="L120" s="18"/>
    </row>
    <row r="121" spans="1:12" ht="15">
      <c r="A121" s="39"/>
      <c r="B121" s="20"/>
      <c r="C121" s="21"/>
      <c r="D121" s="22" t="s">
        <v>27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29</v>
      </c>
      <c r="E122" s="23" t="s">
        <v>41</v>
      </c>
      <c r="F122" s="24">
        <v>200</v>
      </c>
      <c r="G122" s="24">
        <v>0.2</v>
      </c>
      <c r="H122" s="24">
        <v>0.05</v>
      </c>
      <c r="I122" s="24">
        <v>10.02</v>
      </c>
      <c r="J122" s="24">
        <v>41.31</v>
      </c>
      <c r="K122" s="46">
        <v>411</v>
      </c>
      <c r="L122" s="24"/>
    </row>
    <row r="123" spans="1:12" ht="15">
      <c r="A123" s="39"/>
      <c r="B123" s="20"/>
      <c r="C123" s="21"/>
      <c r="D123" s="25" t="s">
        <v>31</v>
      </c>
      <c r="E123" s="23" t="s">
        <v>46</v>
      </c>
      <c r="F123" s="24">
        <v>30</v>
      </c>
      <c r="G123" s="24">
        <v>2.25</v>
      </c>
      <c r="H123" s="24">
        <v>0.87</v>
      </c>
      <c r="I123" s="24">
        <v>15.42</v>
      </c>
      <c r="J123" s="24">
        <v>78.599999999999994</v>
      </c>
      <c r="K123" s="46"/>
      <c r="L123" s="24"/>
    </row>
    <row r="124" spans="1:12" ht="15">
      <c r="A124" s="39"/>
      <c r="B124" s="20"/>
      <c r="C124" s="21"/>
      <c r="D124" s="25" t="s">
        <v>32</v>
      </c>
      <c r="E124" s="23" t="s">
        <v>47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47</v>
      </c>
      <c r="K124" s="46">
        <v>386</v>
      </c>
      <c r="L124" s="24"/>
    </row>
    <row r="125" spans="1:12" ht="15">
      <c r="A125" s="39"/>
      <c r="B125" s="20"/>
      <c r="C125" s="21"/>
      <c r="D125" s="22" t="s">
        <v>50</v>
      </c>
      <c r="E125" s="23" t="s">
        <v>68</v>
      </c>
      <c r="F125" s="24">
        <v>45</v>
      </c>
      <c r="G125" s="24">
        <v>2.66</v>
      </c>
      <c r="H125" s="24">
        <v>2.12</v>
      </c>
      <c r="I125" s="24">
        <v>33.75</v>
      </c>
      <c r="J125" s="24">
        <v>164.7</v>
      </c>
      <c r="K125" s="46"/>
      <c r="L125" s="24"/>
    </row>
    <row r="126" spans="1:12" ht="15">
      <c r="A126" s="39"/>
      <c r="B126" s="20"/>
      <c r="C126" s="21"/>
      <c r="D126" s="22" t="s">
        <v>25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33</v>
      </c>
      <c r="E127" s="30"/>
      <c r="F127" s="31">
        <f>SUM(F120:F126)</f>
        <v>525</v>
      </c>
      <c r="G127" s="31">
        <f t="shared" ref="G127:J127" si="62">SUM(G120:G126)</f>
        <v>11.07</v>
      </c>
      <c r="H127" s="31">
        <f t="shared" si="62"/>
        <v>8.74</v>
      </c>
      <c r="I127" s="31">
        <f t="shared" si="62"/>
        <v>94.81</v>
      </c>
      <c r="J127" s="31">
        <f t="shared" si="62"/>
        <v>509.52</v>
      </c>
      <c r="K127" s="47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34</v>
      </c>
      <c r="D128" s="25" t="s">
        <v>35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36</v>
      </c>
      <c r="E129" s="23" t="s">
        <v>52</v>
      </c>
      <c r="F129" s="24">
        <v>250</v>
      </c>
      <c r="G129" s="24">
        <v>1.67</v>
      </c>
      <c r="H129" s="24">
        <v>4.16</v>
      </c>
      <c r="I129" s="24">
        <v>10.82</v>
      </c>
      <c r="J129" s="24">
        <v>87.95</v>
      </c>
      <c r="K129" s="46" t="s">
        <v>65</v>
      </c>
      <c r="L129" s="24"/>
    </row>
    <row r="130" spans="1:12" ht="15">
      <c r="A130" s="39"/>
      <c r="B130" s="20"/>
      <c r="C130" s="21"/>
      <c r="D130" s="25" t="s">
        <v>37</v>
      </c>
      <c r="E130" s="23" t="s">
        <v>77</v>
      </c>
      <c r="F130" s="24">
        <v>100</v>
      </c>
      <c r="G130" s="24">
        <v>16.36</v>
      </c>
      <c r="H130" s="24">
        <v>20.67</v>
      </c>
      <c r="I130" s="24">
        <v>8.5299999999999994</v>
      </c>
      <c r="J130" s="24">
        <v>287.25</v>
      </c>
      <c r="K130" s="46"/>
      <c r="L130" s="24"/>
    </row>
    <row r="131" spans="1:12" ht="15">
      <c r="A131" s="39"/>
      <c r="B131" s="20"/>
      <c r="C131" s="21"/>
      <c r="D131" s="25" t="s">
        <v>27</v>
      </c>
      <c r="E131" s="23" t="s">
        <v>49</v>
      </c>
      <c r="F131" s="24">
        <v>150</v>
      </c>
      <c r="G131" s="24">
        <v>7.13</v>
      </c>
      <c r="H131" s="24">
        <v>4.32</v>
      </c>
      <c r="I131" s="24">
        <v>45.54</v>
      </c>
      <c r="J131" s="24">
        <v>249.74</v>
      </c>
      <c r="K131" s="46">
        <v>218</v>
      </c>
      <c r="L131" s="24"/>
    </row>
    <row r="132" spans="1:12" ht="15">
      <c r="A132" s="39"/>
      <c r="B132" s="20"/>
      <c r="C132" s="21"/>
      <c r="D132" s="25" t="s">
        <v>40</v>
      </c>
      <c r="E132" s="23" t="s">
        <v>30</v>
      </c>
      <c r="F132" s="24">
        <v>200</v>
      </c>
      <c r="G132" s="24">
        <v>0.2</v>
      </c>
      <c r="H132" s="24">
        <v>0.05</v>
      </c>
      <c r="I132" s="24">
        <v>15.01</v>
      </c>
      <c r="J132" s="24">
        <v>61.26</v>
      </c>
      <c r="K132" s="46">
        <v>411</v>
      </c>
      <c r="L132" s="24"/>
    </row>
    <row r="133" spans="1:12" ht="15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43</v>
      </c>
      <c r="E134" s="23" t="s">
        <v>44</v>
      </c>
      <c r="F134" s="24">
        <v>50</v>
      </c>
      <c r="G134" s="24">
        <v>3.25</v>
      </c>
      <c r="H134" s="24">
        <v>0.5</v>
      </c>
      <c r="I134" s="24">
        <v>21</v>
      </c>
      <c r="J134" s="24">
        <v>100</v>
      </c>
      <c r="K134" s="46"/>
      <c r="L134" s="24"/>
    </row>
    <row r="135" spans="1:12" ht="15">
      <c r="A135" s="39"/>
      <c r="B135" s="20"/>
      <c r="C135" s="21"/>
      <c r="D135" s="22" t="s">
        <v>55</v>
      </c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 t="s">
        <v>50</v>
      </c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33</v>
      </c>
      <c r="E137" s="30"/>
      <c r="F137" s="31">
        <f>SUM(F128:F136)</f>
        <v>750</v>
      </c>
      <c r="G137" s="31">
        <f t="shared" ref="G137:J137" si="64">SUM(G128:G136)</f>
        <v>28.61</v>
      </c>
      <c r="H137" s="31">
        <f t="shared" si="64"/>
        <v>29.700000000000003</v>
      </c>
      <c r="I137" s="31">
        <f t="shared" si="64"/>
        <v>100.9</v>
      </c>
      <c r="J137" s="31">
        <f t="shared" si="64"/>
        <v>786.2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45</v>
      </c>
      <c r="D138" s="53"/>
      <c r="E138" s="37"/>
      <c r="F138" s="38">
        <f>F127+F137</f>
        <v>1275</v>
      </c>
      <c r="G138" s="38">
        <f t="shared" ref="G138" si="66">G127+G137</f>
        <v>39.68</v>
      </c>
      <c r="H138" s="38">
        <f t="shared" ref="H138" si="67">H127+H137</f>
        <v>38.440000000000005</v>
      </c>
      <c r="I138" s="38">
        <f t="shared" ref="I138" si="68">I127+I137</f>
        <v>195.71</v>
      </c>
      <c r="J138" s="38">
        <f t="shared" ref="J138:L138" si="69">J127+J137</f>
        <v>1295.72</v>
      </c>
      <c r="K138" s="38"/>
      <c r="L138" s="38">
        <f t="shared" si="69"/>
        <v>0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67</v>
      </c>
      <c r="F139" s="18">
        <v>200</v>
      </c>
      <c r="G139" s="18">
        <v>24.44</v>
      </c>
      <c r="H139" s="18">
        <v>9.25</v>
      </c>
      <c r="I139" s="18">
        <v>53.69</v>
      </c>
      <c r="J139" s="18">
        <v>396.7</v>
      </c>
      <c r="K139" s="45">
        <v>249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 t="s">
        <v>41</v>
      </c>
      <c r="F141" s="24">
        <v>200</v>
      </c>
      <c r="G141" s="24">
        <v>0.2</v>
      </c>
      <c r="H141" s="24">
        <v>0.05</v>
      </c>
      <c r="I141" s="24">
        <v>10.02</v>
      </c>
      <c r="J141" s="24">
        <v>41.31</v>
      </c>
      <c r="K141" s="46">
        <v>411</v>
      </c>
      <c r="L141" s="24"/>
    </row>
    <row r="142" spans="1:12" ht="15.75" customHeight="1">
      <c r="A142" s="19"/>
      <c r="B142" s="20"/>
      <c r="C142" s="21"/>
      <c r="D142" s="25" t="s">
        <v>31</v>
      </c>
      <c r="E142" s="23" t="s">
        <v>46</v>
      </c>
      <c r="F142" s="24">
        <v>55</v>
      </c>
      <c r="G142" s="24">
        <v>4.13</v>
      </c>
      <c r="H142" s="24">
        <v>1.6</v>
      </c>
      <c r="I142" s="24">
        <v>28.27</v>
      </c>
      <c r="J142" s="24">
        <v>144.1</v>
      </c>
      <c r="K142" s="46"/>
      <c r="L142" s="24"/>
    </row>
    <row r="143" spans="1:12" ht="15">
      <c r="A143" s="19"/>
      <c r="B143" s="20"/>
      <c r="C143" s="21"/>
      <c r="D143" s="25" t="s">
        <v>32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 t="s">
        <v>50</v>
      </c>
      <c r="E144" s="23" t="s">
        <v>68</v>
      </c>
      <c r="F144" s="24">
        <v>45</v>
      </c>
      <c r="G144" s="24">
        <v>2.66</v>
      </c>
      <c r="H144" s="24">
        <v>2.12</v>
      </c>
      <c r="I144" s="24">
        <v>33.75</v>
      </c>
      <c r="J144" s="24">
        <v>164.7</v>
      </c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33</v>
      </c>
      <c r="E146" s="30"/>
      <c r="F146" s="31">
        <f>SUM(F139:F145)</f>
        <v>500</v>
      </c>
      <c r="G146" s="31">
        <f t="shared" ref="G146:J146" si="70">SUM(G139:G145)</f>
        <v>31.43</v>
      </c>
      <c r="H146" s="31">
        <f t="shared" si="70"/>
        <v>13.02</v>
      </c>
      <c r="I146" s="31">
        <f t="shared" si="70"/>
        <v>125.72999999999999</v>
      </c>
      <c r="J146" s="31">
        <f t="shared" si="70"/>
        <v>746.81</v>
      </c>
      <c r="K146" s="47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34</v>
      </c>
      <c r="D147" s="25" t="s">
        <v>35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36</v>
      </c>
      <c r="E148" s="23" t="s">
        <v>73</v>
      </c>
      <c r="F148" s="24">
        <v>200</v>
      </c>
      <c r="G148" s="24">
        <v>1.88</v>
      </c>
      <c r="H148" s="24">
        <v>3.31</v>
      </c>
      <c r="I148" s="24">
        <v>13.78</v>
      </c>
      <c r="J148" s="24">
        <v>92.97</v>
      </c>
      <c r="K148" s="46">
        <v>82</v>
      </c>
      <c r="L148" s="24"/>
    </row>
    <row r="149" spans="1:12" ht="15">
      <c r="A149" s="19"/>
      <c r="B149" s="20"/>
      <c r="C149" s="21"/>
      <c r="D149" s="25" t="s">
        <v>37</v>
      </c>
      <c r="E149" s="23" t="s">
        <v>83</v>
      </c>
      <c r="F149" s="24">
        <v>200</v>
      </c>
      <c r="G149" s="24">
        <v>9.16</v>
      </c>
      <c r="H149" s="24">
        <v>33</v>
      </c>
      <c r="I149" s="24">
        <v>37</v>
      </c>
      <c r="J149" s="24">
        <v>481.6</v>
      </c>
      <c r="K149" s="46"/>
      <c r="L149" s="24"/>
    </row>
    <row r="150" spans="1:12" ht="15">
      <c r="A150" s="19"/>
      <c r="B150" s="20"/>
      <c r="C150" s="21"/>
      <c r="D150" s="25" t="s">
        <v>27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40</v>
      </c>
      <c r="E151" s="23" t="s">
        <v>41</v>
      </c>
      <c r="F151" s="24">
        <v>200</v>
      </c>
      <c r="G151" s="24">
        <v>0.2</v>
      </c>
      <c r="H151" s="24">
        <v>0.05</v>
      </c>
      <c r="I151" s="24">
        <v>10.02</v>
      </c>
      <c r="J151" s="24">
        <v>41.31</v>
      </c>
      <c r="K151" s="46">
        <v>411</v>
      </c>
      <c r="L151" s="24"/>
    </row>
    <row r="152" spans="1:12" ht="15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43</v>
      </c>
      <c r="E153" s="23" t="s">
        <v>44</v>
      </c>
      <c r="F153" s="24">
        <v>50</v>
      </c>
      <c r="G153" s="24">
        <v>3.25</v>
      </c>
      <c r="H153" s="24">
        <v>0.5</v>
      </c>
      <c r="I153" s="24">
        <v>21</v>
      </c>
      <c r="J153" s="24">
        <v>100</v>
      </c>
      <c r="K153" s="46"/>
      <c r="L153" s="24"/>
    </row>
    <row r="154" spans="1:12" ht="15">
      <c r="A154" s="19"/>
      <c r="B154" s="20"/>
      <c r="C154" s="21"/>
      <c r="D154" s="22" t="s">
        <v>55</v>
      </c>
      <c r="E154" s="23" t="s">
        <v>47</v>
      </c>
      <c r="F154" s="24">
        <v>100</v>
      </c>
      <c r="G154" s="24">
        <v>0.4</v>
      </c>
      <c r="H154" s="24">
        <v>0.4</v>
      </c>
      <c r="I154" s="24">
        <v>9.8000000000000007</v>
      </c>
      <c r="J154" s="24">
        <v>47</v>
      </c>
      <c r="K154" s="46">
        <v>386</v>
      </c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33</v>
      </c>
      <c r="E156" s="30"/>
      <c r="F156" s="31">
        <f>SUM(F147:F155)</f>
        <v>750</v>
      </c>
      <c r="G156" s="31">
        <f t="shared" ref="G156:J156" si="72">SUM(G147:G155)</f>
        <v>14.889999999999999</v>
      </c>
      <c r="H156" s="31">
        <f t="shared" si="72"/>
        <v>37.26</v>
      </c>
      <c r="I156" s="31">
        <f t="shared" si="72"/>
        <v>91.6</v>
      </c>
      <c r="J156" s="31">
        <f t="shared" si="72"/>
        <v>762.88000000000011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45</v>
      </c>
      <c r="D157" s="53"/>
      <c r="E157" s="37"/>
      <c r="F157" s="38">
        <f>F146+F156</f>
        <v>1250</v>
      </c>
      <c r="G157" s="38">
        <f t="shared" ref="G157" si="74">G146+G156</f>
        <v>46.32</v>
      </c>
      <c r="H157" s="38">
        <f t="shared" ref="H157" si="75">H146+H156</f>
        <v>50.28</v>
      </c>
      <c r="I157" s="38">
        <f t="shared" ref="I157" si="76">I146+I156</f>
        <v>217.32999999999998</v>
      </c>
      <c r="J157" s="38">
        <f t="shared" ref="J157:L157" si="77">J146+J156</f>
        <v>1509.69</v>
      </c>
      <c r="K157" s="38"/>
      <c r="L157" s="38">
        <f t="shared" si="77"/>
        <v>0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74</v>
      </c>
      <c r="F158" s="18">
        <v>150</v>
      </c>
      <c r="G158" s="18">
        <v>3.67</v>
      </c>
      <c r="H158" s="18">
        <v>5.33</v>
      </c>
      <c r="I158" s="18">
        <v>41.12</v>
      </c>
      <c r="J158" s="18">
        <v>223.61</v>
      </c>
      <c r="K158" s="45">
        <v>199</v>
      </c>
      <c r="L158" s="18"/>
    </row>
    <row r="159" spans="1:12" ht="15">
      <c r="A159" s="19"/>
      <c r="B159" s="20"/>
      <c r="C159" s="21"/>
      <c r="D159" s="22" t="s">
        <v>27</v>
      </c>
      <c r="E159" s="23" t="s">
        <v>75</v>
      </c>
      <c r="F159" s="24">
        <v>50</v>
      </c>
      <c r="G159" s="24">
        <v>5.6</v>
      </c>
      <c r="H159" s="24">
        <v>3.77</v>
      </c>
      <c r="I159" s="24">
        <v>20.56</v>
      </c>
      <c r="J159" s="24">
        <v>139.19999999999999</v>
      </c>
      <c r="K159" s="46">
        <v>3</v>
      </c>
      <c r="L159" s="24"/>
    </row>
    <row r="160" spans="1:12" ht="15">
      <c r="A160" s="19"/>
      <c r="B160" s="20"/>
      <c r="C160" s="21"/>
      <c r="D160" s="25" t="s">
        <v>29</v>
      </c>
      <c r="E160" s="23" t="s">
        <v>60</v>
      </c>
      <c r="F160" s="24">
        <v>205</v>
      </c>
      <c r="G160" s="24">
        <v>0.2</v>
      </c>
      <c r="H160" s="24">
        <v>0.05</v>
      </c>
      <c r="I160" s="24">
        <v>10.02</v>
      </c>
      <c r="J160" s="24">
        <v>41.31</v>
      </c>
      <c r="K160" s="46">
        <v>411</v>
      </c>
      <c r="L160" s="24"/>
    </row>
    <row r="161" spans="1:12" ht="15">
      <c r="A161" s="19"/>
      <c r="B161" s="20"/>
      <c r="C161" s="21"/>
      <c r="D161" s="25" t="s">
        <v>31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32</v>
      </c>
      <c r="E162" s="23" t="s">
        <v>47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47</v>
      </c>
      <c r="K162" s="46">
        <v>386</v>
      </c>
      <c r="L162" s="24"/>
    </row>
    <row r="163" spans="1:12" ht="15">
      <c r="A163" s="19"/>
      <c r="B163" s="20"/>
      <c r="C163" s="21"/>
      <c r="D163" s="22" t="s">
        <v>43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 t="s">
        <v>50</v>
      </c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33</v>
      </c>
      <c r="E165" s="30"/>
      <c r="F165" s="31">
        <f>SUM(F158:F164)</f>
        <v>505</v>
      </c>
      <c r="G165" s="31">
        <f t="shared" ref="G165:J165" si="78">SUM(G158:G164)</f>
        <v>9.8699999999999992</v>
      </c>
      <c r="H165" s="31">
        <f t="shared" si="78"/>
        <v>9.5500000000000007</v>
      </c>
      <c r="I165" s="31">
        <f t="shared" si="78"/>
        <v>81.499999999999986</v>
      </c>
      <c r="J165" s="31">
        <f t="shared" si="78"/>
        <v>451.12</v>
      </c>
      <c r="K165" s="47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34</v>
      </c>
      <c r="D166" s="25" t="s">
        <v>35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36</v>
      </c>
      <c r="E167" s="23" t="s">
        <v>48</v>
      </c>
      <c r="F167" s="24">
        <v>200</v>
      </c>
      <c r="G167" s="24">
        <v>1.76</v>
      </c>
      <c r="H167" s="24">
        <v>4.18</v>
      </c>
      <c r="I167" s="24">
        <v>8.15</v>
      </c>
      <c r="J167" s="24">
        <v>78.05</v>
      </c>
      <c r="K167" s="46">
        <v>73</v>
      </c>
      <c r="L167" s="24"/>
    </row>
    <row r="168" spans="1:12" ht="15">
      <c r="A168" s="19"/>
      <c r="B168" s="20"/>
      <c r="C168" s="21"/>
      <c r="D168" s="25" t="s">
        <v>37</v>
      </c>
      <c r="E168" s="23" t="s">
        <v>76</v>
      </c>
      <c r="F168" s="24">
        <v>200</v>
      </c>
      <c r="G168" s="24">
        <v>15.21</v>
      </c>
      <c r="H168" s="24">
        <v>36.299999999999997</v>
      </c>
      <c r="I168" s="24">
        <v>19.02</v>
      </c>
      <c r="J168" s="24">
        <v>464.1</v>
      </c>
      <c r="K168" s="46">
        <v>444</v>
      </c>
      <c r="L168" s="24"/>
    </row>
    <row r="169" spans="1:12" ht="15">
      <c r="A169" s="19"/>
      <c r="B169" s="20"/>
      <c r="C169" s="21"/>
      <c r="D169" s="25" t="s">
        <v>27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40</v>
      </c>
      <c r="E170" s="23" t="s">
        <v>41</v>
      </c>
      <c r="F170" s="24">
        <v>200</v>
      </c>
      <c r="G170" s="24">
        <v>0.2</v>
      </c>
      <c r="H170" s="24">
        <v>0.05</v>
      </c>
      <c r="I170" s="24">
        <v>10.02</v>
      </c>
      <c r="J170" s="24">
        <v>41.31</v>
      </c>
      <c r="K170" s="46">
        <v>411</v>
      </c>
      <c r="L170" s="24"/>
    </row>
    <row r="171" spans="1:12" ht="15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43</v>
      </c>
      <c r="E172" s="23" t="s">
        <v>44</v>
      </c>
      <c r="F172" s="24">
        <v>55</v>
      </c>
      <c r="G172" s="24">
        <v>3.58</v>
      </c>
      <c r="H172" s="24">
        <v>0.55000000000000004</v>
      </c>
      <c r="I172" s="24">
        <v>23.1</v>
      </c>
      <c r="J172" s="24">
        <v>110</v>
      </c>
      <c r="K172" s="46"/>
      <c r="L172" s="24"/>
    </row>
    <row r="173" spans="1:12" ht="15">
      <c r="A173" s="19"/>
      <c r="B173" s="20"/>
      <c r="C173" s="21"/>
      <c r="D173" s="22" t="s">
        <v>50</v>
      </c>
      <c r="E173" s="23" t="s">
        <v>68</v>
      </c>
      <c r="F173" s="24">
        <v>45</v>
      </c>
      <c r="G173" s="24">
        <v>2.66</v>
      </c>
      <c r="H173" s="24">
        <v>2.12</v>
      </c>
      <c r="I173" s="24">
        <v>33.75</v>
      </c>
      <c r="J173" s="24">
        <v>164.7</v>
      </c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33</v>
      </c>
      <c r="E175" s="30"/>
      <c r="F175" s="31">
        <f>SUM(F166:F174)</f>
        <v>700</v>
      </c>
      <c r="G175" s="31">
        <f t="shared" ref="G175:J175" si="80">SUM(G166:G174)</f>
        <v>23.41</v>
      </c>
      <c r="H175" s="31">
        <f t="shared" si="80"/>
        <v>43.199999999999989</v>
      </c>
      <c r="I175" s="31">
        <f t="shared" si="80"/>
        <v>94.039999999999992</v>
      </c>
      <c r="J175" s="31">
        <f t="shared" si="80"/>
        <v>858.16000000000008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45</v>
      </c>
      <c r="D176" s="53"/>
      <c r="E176" s="37"/>
      <c r="F176" s="38">
        <f>F165+F175</f>
        <v>1205</v>
      </c>
      <c r="G176" s="38">
        <f t="shared" ref="G176" si="82">G165+G175</f>
        <v>33.28</v>
      </c>
      <c r="H176" s="38">
        <f t="shared" ref="H176" si="83">H165+H175</f>
        <v>52.749999999999986</v>
      </c>
      <c r="I176" s="38">
        <f t="shared" ref="I176" si="84">I165+I175</f>
        <v>175.53999999999996</v>
      </c>
      <c r="J176" s="38">
        <f t="shared" ref="J176:L176" si="85">J165+J175</f>
        <v>1309.2800000000002</v>
      </c>
      <c r="K176" s="38"/>
      <c r="L176" s="38">
        <f t="shared" si="85"/>
        <v>0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61</v>
      </c>
      <c r="F177" s="18">
        <v>100</v>
      </c>
      <c r="G177" s="18">
        <v>10.61</v>
      </c>
      <c r="H177" s="18">
        <v>24.17</v>
      </c>
      <c r="I177" s="18">
        <v>4.04</v>
      </c>
      <c r="J177" s="18">
        <v>276.58</v>
      </c>
      <c r="K177" s="45"/>
      <c r="L177" s="18"/>
    </row>
    <row r="178" spans="1:12" ht="15">
      <c r="A178" s="19"/>
      <c r="B178" s="20"/>
      <c r="C178" s="21"/>
      <c r="D178" s="22" t="s">
        <v>27</v>
      </c>
      <c r="E178" s="23" t="s">
        <v>28</v>
      </c>
      <c r="F178" s="24">
        <v>150</v>
      </c>
      <c r="G178" s="24">
        <v>7.6</v>
      </c>
      <c r="H178" s="24">
        <v>5.24</v>
      </c>
      <c r="I178" s="24">
        <v>34.32</v>
      </c>
      <c r="J178" s="24">
        <v>214.55</v>
      </c>
      <c r="K178" s="46">
        <v>330</v>
      </c>
      <c r="L178" s="24"/>
    </row>
    <row r="179" spans="1:12" ht="15">
      <c r="A179" s="19"/>
      <c r="B179" s="20"/>
      <c r="C179" s="21"/>
      <c r="D179" s="25" t="s">
        <v>29</v>
      </c>
      <c r="E179" s="23" t="s">
        <v>41</v>
      </c>
      <c r="F179" s="24">
        <v>200</v>
      </c>
      <c r="G179" s="24">
        <v>0.2</v>
      </c>
      <c r="H179" s="24">
        <v>0.05</v>
      </c>
      <c r="I179" s="24">
        <v>10.02</v>
      </c>
      <c r="J179" s="24">
        <v>41.31</v>
      </c>
      <c r="K179" s="46">
        <v>411</v>
      </c>
      <c r="L179" s="24"/>
    </row>
    <row r="180" spans="1:12" ht="15">
      <c r="A180" s="19"/>
      <c r="B180" s="20"/>
      <c r="C180" s="21"/>
      <c r="D180" s="25" t="s">
        <v>31</v>
      </c>
      <c r="E180" s="23" t="s">
        <v>46</v>
      </c>
      <c r="F180" s="24">
        <v>50</v>
      </c>
      <c r="G180" s="24">
        <v>3.75</v>
      </c>
      <c r="H180" s="24">
        <v>1.45</v>
      </c>
      <c r="I180" s="24">
        <v>25.7</v>
      </c>
      <c r="J180" s="24">
        <v>131</v>
      </c>
      <c r="K180" s="46"/>
      <c r="L180" s="24"/>
    </row>
    <row r="181" spans="1:12" ht="15">
      <c r="A181" s="19"/>
      <c r="B181" s="20"/>
      <c r="C181" s="21"/>
      <c r="D181" s="25" t="s">
        <v>32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 t="s">
        <v>35</v>
      </c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 t="s">
        <v>50</v>
      </c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33</v>
      </c>
      <c r="E184" s="30"/>
      <c r="F184" s="31">
        <f>SUM(F177:F183)</f>
        <v>500</v>
      </c>
      <c r="G184" s="31">
        <f t="shared" ref="G184:J184" si="86">SUM(G177:G183)</f>
        <v>22.16</v>
      </c>
      <c r="H184" s="31">
        <f t="shared" si="86"/>
        <v>30.910000000000004</v>
      </c>
      <c r="I184" s="31">
        <f t="shared" si="86"/>
        <v>74.08</v>
      </c>
      <c r="J184" s="31">
        <f t="shared" si="86"/>
        <v>663.44</v>
      </c>
      <c r="K184" s="47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34</v>
      </c>
      <c r="D185" s="25" t="s">
        <v>35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36</v>
      </c>
      <c r="E186" s="23" t="s">
        <v>48</v>
      </c>
      <c r="F186" s="24">
        <v>200</v>
      </c>
      <c r="G186" s="24">
        <v>1.76</v>
      </c>
      <c r="H186" s="24">
        <v>4.18</v>
      </c>
      <c r="I186" s="24">
        <v>8.15</v>
      </c>
      <c r="J186" s="24">
        <v>78.05</v>
      </c>
      <c r="K186" s="46">
        <v>73</v>
      </c>
      <c r="L186" s="24"/>
    </row>
    <row r="187" spans="1:12" ht="15">
      <c r="A187" s="19"/>
      <c r="B187" s="20"/>
      <c r="C187" s="21"/>
      <c r="D187" s="25" t="s">
        <v>37</v>
      </c>
      <c r="E187" s="23" t="s">
        <v>84</v>
      </c>
      <c r="F187" s="24">
        <v>100</v>
      </c>
      <c r="G187" s="24">
        <v>10.29</v>
      </c>
      <c r="H187" s="24">
        <v>10.45</v>
      </c>
      <c r="I187" s="24">
        <v>19.8</v>
      </c>
      <c r="J187" s="24">
        <v>213.17</v>
      </c>
      <c r="K187" s="46"/>
      <c r="L187" s="24"/>
    </row>
    <row r="188" spans="1:12" ht="15">
      <c r="A188" s="19"/>
      <c r="B188" s="20"/>
      <c r="C188" s="21"/>
      <c r="D188" s="25" t="s">
        <v>27</v>
      </c>
      <c r="E188" s="23" t="s">
        <v>49</v>
      </c>
      <c r="F188" s="24">
        <v>150</v>
      </c>
      <c r="G188" s="24">
        <v>7.13</v>
      </c>
      <c r="H188" s="24">
        <v>4.32</v>
      </c>
      <c r="I188" s="24">
        <v>45.54</v>
      </c>
      <c r="J188" s="24">
        <v>249.74</v>
      </c>
      <c r="K188" s="46">
        <v>218</v>
      </c>
      <c r="L188" s="24"/>
    </row>
    <row r="189" spans="1:12" ht="15">
      <c r="A189" s="19"/>
      <c r="B189" s="20"/>
      <c r="C189" s="21"/>
      <c r="D189" s="25" t="s">
        <v>40</v>
      </c>
      <c r="E189" s="23" t="s">
        <v>41</v>
      </c>
      <c r="F189" s="24">
        <v>200</v>
      </c>
      <c r="G189" s="24">
        <v>0.2</v>
      </c>
      <c r="H189" s="24">
        <v>0.05</v>
      </c>
      <c r="I189" s="24">
        <v>10.02</v>
      </c>
      <c r="J189" s="24">
        <v>41.31</v>
      </c>
      <c r="K189" s="46">
        <v>411</v>
      </c>
      <c r="L189" s="24"/>
    </row>
    <row r="190" spans="1:12" ht="15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43</v>
      </c>
      <c r="E191" s="23" t="s">
        <v>44</v>
      </c>
      <c r="F191" s="24">
        <v>50</v>
      </c>
      <c r="G191" s="24">
        <v>3.25</v>
      </c>
      <c r="H191" s="24">
        <v>0.5</v>
      </c>
      <c r="I191" s="24">
        <v>21</v>
      </c>
      <c r="J191" s="24">
        <v>100</v>
      </c>
      <c r="K191" s="46"/>
      <c r="L191" s="24"/>
    </row>
    <row r="192" spans="1:12" ht="15">
      <c r="A192" s="19"/>
      <c r="B192" s="20"/>
      <c r="C192" s="21"/>
      <c r="D192" s="22" t="s">
        <v>32</v>
      </c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33</v>
      </c>
      <c r="E194" s="30"/>
      <c r="F194" s="31">
        <f>SUM(F185:F193)</f>
        <v>700</v>
      </c>
      <c r="G194" s="31">
        <f t="shared" ref="G194:J194" si="88">SUM(G185:G193)</f>
        <v>22.63</v>
      </c>
      <c r="H194" s="31">
        <f t="shared" si="88"/>
        <v>19.5</v>
      </c>
      <c r="I194" s="31">
        <f t="shared" si="88"/>
        <v>104.51</v>
      </c>
      <c r="J194" s="31">
        <f t="shared" si="88"/>
        <v>682.27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45</v>
      </c>
      <c r="D195" s="53"/>
      <c r="E195" s="37"/>
      <c r="F195" s="38">
        <f>F184+F194</f>
        <v>1200</v>
      </c>
      <c r="G195" s="38">
        <f t="shared" ref="G195" si="90">G184+G194</f>
        <v>44.79</v>
      </c>
      <c r="H195" s="38">
        <f t="shared" ref="H195" si="91">H184+H194</f>
        <v>50.410000000000004</v>
      </c>
      <c r="I195" s="38">
        <f t="shared" ref="I195" si="92">I184+I194</f>
        <v>178.59</v>
      </c>
      <c r="J195" s="38">
        <f t="shared" ref="J195:L195" si="93">J184+J194</f>
        <v>1345.71</v>
      </c>
      <c r="K195" s="38"/>
      <c r="L195" s="38">
        <f t="shared" si="93"/>
        <v>0</v>
      </c>
    </row>
    <row r="196" spans="1:12">
      <c r="A196" s="49"/>
      <c r="B196" s="50"/>
      <c r="C196" s="54" t="s">
        <v>56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1218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43.745999999999995</v>
      </c>
      <c r="H196" s="51">
        <f t="shared" si="94"/>
        <v>51.913999999999987</v>
      </c>
      <c r="I196" s="51">
        <f t="shared" si="94"/>
        <v>186.34099999999995</v>
      </c>
      <c r="J196" s="51">
        <f t="shared" si="94"/>
        <v>1391.364</v>
      </c>
      <c r="K196" s="51"/>
      <c r="L196" s="51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2025-02-02T09:50:34Z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FD63F8477D5C45DAA4BC7BA066722893_13</vt:lpwstr>
  </property>
  <property fmtid="{D5CDD505-2E9C-101B-9397-08002B2CF9AE}" pid="3" name="KSOProductBuildVer">
    <vt:lpwstr>1049-12.2.0.18283</vt:lpwstr>
  </property>
</Properties>
</file>