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255" yWindow="60" windowWidth="20730" windowHeight="972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I184"/>
  <c r="H184"/>
  <c r="G184"/>
  <c r="G195" s="1"/>
  <c r="F184"/>
  <c r="B176"/>
  <c r="A176"/>
  <c r="L175"/>
  <c r="J175"/>
  <c r="I175"/>
  <c r="H175"/>
  <c r="G175"/>
  <c r="F175"/>
  <c r="B166"/>
  <c r="A166"/>
  <c r="L165"/>
  <c r="L176" s="1"/>
  <c r="J165"/>
  <c r="I165"/>
  <c r="H165"/>
  <c r="G165"/>
  <c r="F165"/>
  <c r="F176" s="1"/>
  <c r="B157"/>
  <c r="A157"/>
  <c r="L156"/>
  <c r="J156"/>
  <c r="I156"/>
  <c r="H156"/>
  <c r="G156"/>
  <c r="F156"/>
  <c r="B147"/>
  <c r="A147"/>
  <c r="L146"/>
  <c r="L157" s="1"/>
  <c r="J146"/>
  <c r="I146"/>
  <c r="I157" s="1"/>
  <c r="H146"/>
  <c r="G146"/>
  <c r="G157" s="1"/>
  <c r="F146"/>
  <c r="B138"/>
  <c r="A138"/>
  <c r="L137"/>
  <c r="J137"/>
  <c r="I137"/>
  <c r="H137"/>
  <c r="G137"/>
  <c r="F137"/>
  <c r="B128"/>
  <c r="A128"/>
  <c r="L127"/>
  <c r="L138" s="1"/>
  <c r="J127"/>
  <c r="I127"/>
  <c r="H127"/>
  <c r="G127"/>
  <c r="F127"/>
  <c r="B119"/>
  <c r="A119"/>
  <c r="L118"/>
  <c r="J118"/>
  <c r="I118"/>
  <c r="H118"/>
  <c r="G118"/>
  <c r="F118"/>
  <c r="B109"/>
  <c r="A109"/>
  <c r="L108"/>
  <c r="L119" s="1"/>
  <c r="J108"/>
  <c r="I108"/>
  <c r="I119" s="1"/>
  <c r="H108"/>
  <c r="G108"/>
  <c r="G119" s="1"/>
  <c r="F108"/>
  <c r="B100"/>
  <c r="A100"/>
  <c r="L99"/>
  <c r="J99"/>
  <c r="I99"/>
  <c r="H99"/>
  <c r="G99"/>
  <c r="F99"/>
  <c r="B90"/>
  <c r="A90"/>
  <c r="L89"/>
  <c r="L100" s="1"/>
  <c r="J89"/>
  <c r="I89"/>
  <c r="I100" s="1"/>
  <c r="H89"/>
  <c r="G89"/>
  <c r="F89"/>
  <c r="B81"/>
  <c r="A81"/>
  <c r="L80"/>
  <c r="J80"/>
  <c r="I80"/>
  <c r="H80"/>
  <c r="G80"/>
  <c r="F80"/>
  <c r="B71"/>
  <c r="A71"/>
  <c r="L70"/>
  <c r="L81" s="1"/>
  <c r="J70"/>
  <c r="I70"/>
  <c r="H70"/>
  <c r="G70"/>
  <c r="F70"/>
  <c r="F81" s="1"/>
  <c r="B62"/>
  <c r="A62"/>
  <c r="L61"/>
  <c r="J61"/>
  <c r="I61"/>
  <c r="H61"/>
  <c r="G61"/>
  <c r="F61"/>
  <c r="B52"/>
  <c r="A52"/>
  <c r="L51"/>
  <c r="L62" s="1"/>
  <c r="J51"/>
  <c r="I51"/>
  <c r="H51"/>
  <c r="G51"/>
  <c r="F51"/>
  <c r="B43"/>
  <c r="A43"/>
  <c r="L42"/>
  <c r="J42"/>
  <c r="I42"/>
  <c r="H42"/>
  <c r="G42"/>
  <c r="F42"/>
  <c r="B33"/>
  <c r="A33"/>
  <c r="L32"/>
  <c r="L43" s="1"/>
  <c r="J32"/>
  <c r="I32"/>
  <c r="H32"/>
  <c r="G32"/>
  <c r="G43" s="1"/>
  <c r="F32"/>
  <c r="B24"/>
  <c r="A24"/>
  <c r="L23"/>
  <c r="J23"/>
  <c r="I23"/>
  <c r="H23"/>
  <c r="G23"/>
  <c r="F23"/>
  <c r="B14"/>
  <c r="A14"/>
  <c r="L13"/>
  <c r="L24" s="1"/>
  <c r="L196" s="1"/>
  <c r="J13"/>
  <c r="I13"/>
  <c r="H13"/>
  <c r="G13"/>
  <c r="F13"/>
  <c r="I195" l="1"/>
  <c r="J195"/>
  <c r="H195"/>
  <c r="F195"/>
  <c r="J176"/>
  <c r="I176"/>
  <c r="H176"/>
  <c r="G176"/>
  <c r="H157"/>
  <c r="F157"/>
  <c r="J157"/>
  <c r="I138"/>
  <c r="J138"/>
  <c r="H138"/>
  <c r="G138"/>
  <c r="F138"/>
  <c r="F119"/>
  <c r="J119"/>
  <c r="H119"/>
  <c r="G100"/>
  <c r="H100"/>
  <c r="J100"/>
  <c r="F100"/>
  <c r="I81"/>
  <c r="J81"/>
  <c r="H81"/>
  <c r="G81"/>
  <c r="G62"/>
  <c r="I62"/>
  <c r="J62"/>
  <c r="H62"/>
  <c r="F62"/>
  <c r="H43"/>
  <c r="J43"/>
  <c r="I43"/>
  <c r="F43"/>
  <c r="I24"/>
  <c r="J24"/>
  <c r="H24"/>
  <c r="G24"/>
  <c r="F24"/>
  <c r="J196" l="1"/>
  <c r="G196"/>
  <c r="H196"/>
  <c r="I196"/>
  <c r="F196"/>
</calcChain>
</file>

<file path=xl/sharedStrings.xml><?xml version="1.0" encoding="utf-8"?>
<sst xmlns="http://schemas.openxmlformats.org/spreadsheetml/2006/main" count="352" uniqueCount="91">
  <si>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</si>
  <si>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</si>
  <si>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</si>
  <si>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</si>
  <si>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</si>
  <si>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</si>
  <si>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</si>
  <si>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</si>
  <si>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</si>
  <si>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</si>
  <si>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</si>
  <si>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</si>
  <si>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</si>
  <si>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</si>
  <si>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</si>
  <si>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</si>
  <si>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</si>
  <si>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</si>
  <si>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</si>
  <si>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</si>
  <si>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</si>
  <si>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</si>
  <si>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</si>
  <si>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</si>
  <si>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</si>
  <si>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</si>
  <si>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</si>
  <si>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</si>
  <si>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</si>
  <si>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</si>
  <si>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</si>
  <si>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</si>
  <si>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</si>
  <si>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</si>
  <si>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</si>
  <si>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</si>
  <si>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</si>
  <si>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</si>
  <si>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</si>
  <si>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ООО "ПРОМПИТ"</t>
  </si>
  <si>
    <t>Лукьянов А.В.</t>
  </si>
  <si>
    <t>МОУ "Средняя школа № 44" г. Ярославль</t>
  </si>
  <si>
    <t>Птица тушенная в томатном соусе с овощами 45/45</t>
  </si>
  <si>
    <t>Каша гречневая рассыпчатая</t>
  </si>
  <si>
    <t>Чай с сахаром 200/15</t>
  </si>
  <si>
    <t>Батончик к чаю</t>
  </si>
  <si>
    <t>ТУ 10.71.1</t>
  </si>
  <si>
    <t>Фрукт</t>
  </si>
  <si>
    <t>Суп картофельный с горохом лущеным</t>
  </si>
  <si>
    <t>Биточек мясной "Сочный"</t>
  </si>
  <si>
    <t>ТТК</t>
  </si>
  <si>
    <t>Макароны отварные</t>
  </si>
  <si>
    <t>Хлеб ржаной</t>
  </si>
  <si>
    <t>ГОСТ 2077-</t>
  </si>
  <si>
    <t>ГОСТ 2077</t>
  </si>
  <si>
    <t>Котлета рыбная "Волжанка"</t>
  </si>
  <si>
    <t>Картофельное пюре</t>
  </si>
  <si>
    <t>Батон йодированный</t>
  </si>
  <si>
    <t>Щи из свежей капусты с картофелем</t>
  </si>
  <si>
    <t>Плов со свининой</t>
  </si>
  <si>
    <t>Каша "Дружба" молочная жидкая 150/3</t>
  </si>
  <si>
    <t>Чай с сахаром 200\15</t>
  </si>
  <si>
    <t>сладкое</t>
  </si>
  <si>
    <t>Кондитерское изделие</t>
  </si>
  <si>
    <t>Овощи натуральные свежие</t>
  </si>
  <si>
    <t>Суп картофельный с яйцом, курой 250/20</t>
  </si>
  <si>
    <t>Жаркое по-домашнему (говяд.) 24/176</t>
  </si>
  <si>
    <t>Напиток из компотной смеси с/м</t>
  </si>
  <si>
    <t>кондитерское изделие</t>
  </si>
  <si>
    <t>ГОСТ 24901</t>
  </si>
  <si>
    <t>Шницель из свинины рубленный</t>
  </si>
  <si>
    <t xml:space="preserve">Рассольник Ленинградский с перловкой </t>
  </si>
  <si>
    <t>Гуляш из птицы 50/50</t>
  </si>
  <si>
    <t>Сок</t>
  </si>
  <si>
    <t>Борщ из св. капусты с картофелм, курой 200/10</t>
  </si>
  <si>
    <t>Тефтели Нежные с соусом 70/50</t>
  </si>
  <si>
    <t>Рис отварной</t>
  </si>
  <si>
    <t>Чай с низким содержанием сахара 200/10</t>
  </si>
  <si>
    <t>Выпечное изделие</t>
  </si>
  <si>
    <t>Гуляш из свинины</t>
  </si>
  <si>
    <t>Суп картофельный с яйцом, курой 250/10</t>
  </si>
  <si>
    <t>Рассольник Ленинградский с перловкой, курой 200/10</t>
  </si>
  <si>
    <t>Жаркое по-домашнему с овощами свежими 24/176/50 (говяд.)</t>
  </si>
  <si>
    <t>фрукт</t>
  </si>
  <si>
    <t>Каша "Дружба" молочная с маслом сливочным 150/10</t>
  </si>
  <si>
    <t>Чай с лимоном, сахарным песком 200/15/5</t>
  </si>
  <si>
    <t>Борщ из свежей капусты с картофелем</t>
  </si>
  <si>
    <t>Катлета Рубатка 100</t>
  </si>
  <si>
    <t>Картофель тушеный</t>
  </si>
  <si>
    <t xml:space="preserve">Макароны отварные </t>
  </si>
  <si>
    <t>Суп картофельный с горохом лущеным, курой 250/10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</si>
</sst>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191" sqref="K19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41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90</v>
      </c>
      <c r="G6" s="40">
        <v>13.11</v>
      </c>
      <c r="H6" s="40">
        <v>13</v>
      </c>
      <c r="I6" s="40">
        <v>3</v>
      </c>
      <c r="J6" s="40">
        <v>186</v>
      </c>
      <c r="K6" s="41">
        <v>290</v>
      </c>
      <c r="L6" s="40"/>
    </row>
    <row r="7" spans="1:12" ht="15">
      <c r="A7" s="23"/>
      <c r="B7" s="15"/>
      <c r="C7" s="11"/>
      <c r="D7" s="6" t="s">
        <v>29</v>
      </c>
      <c r="E7" s="42" t="s">
        <v>43</v>
      </c>
      <c r="F7" s="43">
        <v>150</v>
      </c>
      <c r="G7" s="43">
        <v>8.77</v>
      </c>
      <c r="H7" s="43">
        <v>6</v>
      </c>
      <c r="I7" s="43">
        <v>39.619999999999997</v>
      </c>
      <c r="J7" s="43">
        <v>248</v>
      </c>
      <c r="K7" s="44">
        <v>302</v>
      </c>
      <c r="L7" s="43"/>
    </row>
    <row r="8" spans="1:12" ht="15">
      <c r="A8" s="23"/>
      <c r="B8" s="15"/>
      <c r="C8" s="11"/>
      <c r="D8" s="7" t="s">
        <v>22</v>
      </c>
      <c r="E8" s="42" t="s">
        <v>44</v>
      </c>
      <c r="F8" s="43">
        <v>215</v>
      </c>
      <c r="G8" s="43">
        <v>0.2</v>
      </c>
      <c r="H8" s="43">
        <v>0</v>
      </c>
      <c r="I8" s="43">
        <v>15.03</v>
      </c>
      <c r="J8" s="43">
        <v>61</v>
      </c>
      <c r="K8" s="44">
        <v>376</v>
      </c>
      <c r="L8" s="43"/>
    </row>
    <row r="9" spans="1:12" ht="15">
      <c r="A9" s="23"/>
      <c r="B9" s="15"/>
      <c r="C9" s="11"/>
      <c r="D9" s="7" t="s">
        <v>23</v>
      </c>
      <c r="E9" s="42" t="s">
        <v>45</v>
      </c>
      <c r="F9" s="43">
        <v>37</v>
      </c>
      <c r="G9" s="43">
        <v>2.78</v>
      </c>
      <c r="H9" s="43">
        <v>1</v>
      </c>
      <c r="I9" s="43">
        <v>19.02</v>
      </c>
      <c r="J9" s="43">
        <v>97</v>
      </c>
      <c r="K9" s="44" t="s">
        <v>46</v>
      </c>
      <c r="L9" s="43"/>
    </row>
    <row r="10" spans="1:12" ht="15">
      <c r="A10" s="23"/>
      <c r="B10" s="15"/>
      <c r="C10" s="11"/>
      <c r="D10" s="7" t="s">
        <v>24</v>
      </c>
      <c r="E10" s="42" t="s">
        <v>47</v>
      </c>
      <c r="F10" s="43">
        <v>130</v>
      </c>
      <c r="G10" s="43">
        <v>0.52</v>
      </c>
      <c r="H10" s="43">
        <v>1</v>
      </c>
      <c r="I10" s="43">
        <v>12.74</v>
      </c>
      <c r="J10" s="43">
        <v>61</v>
      </c>
      <c r="K10" s="44">
        <v>338</v>
      </c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622</v>
      </c>
      <c r="G13" s="19">
        <f t="shared" ref="G13:J13" si="0">SUM(G6:G12)</f>
        <v>25.38</v>
      </c>
      <c r="H13" s="19">
        <f t="shared" si="0"/>
        <v>21</v>
      </c>
      <c r="I13" s="19">
        <f t="shared" si="0"/>
        <v>89.41</v>
      </c>
      <c r="J13" s="19">
        <f t="shared" si="0"/>
        <v>653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 t="s">
        <v>48</v>
      </c>
      <c r="F15" s="43">
        <v>250</v>
      </c>
      <c r="G15" s="43">
        <v>5.94</v>
      </c>
      <c r="H15" s="43">
        <v>5</v>
      </c>
      <c r="I15" s="43">
        <v>19.34</v>
      </c>
      <c r="J15" s="43">
        <v>144</v>
      </c>
      <c r="K15" s="44">
        <v>102</v>
      </c>
      <c r="L15" s="43"/>
    </row>
    <row r="16" spans="1:12" ht="15">
      <c r="A16" s="23"/>
      <c r="B16" s="15"/>
      <c r="C16" s="11"/>
      <c r="D16" s="7" t="s">
        <v>28</v>
      </c>
      <c r="E16" s="42" t="s">
        <v>49</v>
      </c>
      <c r="F16" s="43">
        <v>100</v>
      </c>
      <c r="G16" s="43">
        <v>13.22</v>
      </c>
      <c r="H16" s="43">
        <v>21</v>
      </c>
      <c r="I16" s="43">
        <v>13.22</v>
      </c>
      <c r="J16" s="43">
        <v>295</v>
      </c>
      <c r="K16" s="44" t="s">
        <v>50</v>
      </c>
      <c r="L16" s="43"/>
    </row>
    <row r="17" spans="1:12" ht="15">
      <c r="A17" s="23"/>
      <c r="B17" s="15"/>
      <c r="C17" s="11"/>
      <c r="D17" s="7" t="s">
        <v>29</v>
      </c>
      <c r="E17" s="42" t="s">
        <v>51</v>
      </c>
      <c r="F17" s="43">
        <v>150</v>
      </c>
      <c r="G17" s="43">
        <v>6.31</v>
      </c>
      <c r="H17" s="43">
        <v>5</v>
      </c>
      <c r="I17" s="43">
        <v>40.22</v>
      </c>
      <c r="J17" s="43">
        <v>227</v>
      </c>
      <c r="K17" s="44">
        <v>309</v>
      </c>
      <c r="L17" s="43"/>
    </row>
    <row r="18" spans="1:12" ht="15">
      <c r="A18" s="23"/>
      <c r="B18" s="15"/>
      <c r="C18" s="11"/>
      <c r="D18" s="7" t="s">
        <v>30</v>
      </c>
      <c r="E18" s="42" t="s">
        <v>44</v>
      </c>
      <c r="F18" s="43">
        <v>215</v>
      </c>
      <c r="G18" s="43">
        <v>0.2</v>
      </c>
      <c r="H18" s="43">
        <v>0</v>
      </c>
      <c r="I18" s="43">
        <v>15.03</v>
      </c>
      <c r="J18" s="43">
        <v>61</v>
      </c>
      <c r="K18" s="44">
        <v>376</v>
      </c>
      <c r="L18" s="43"/>
    </row>
    <row r="19" spans="1:12" ht="15">
      <c r="A19" s="23"/>
      <c r="B19" s="15"/>
      <c r="C19" s="11"/>
      <c r="D19" s="7" t="s">
        <v>31</v>
      </c>
      <c r="E19" s="42" t="s">
        <v>45</v>
      </c>
      <c r="F19" s="43">
        <v>33</v>
      </c>
      <c r="G19" s="43">
        <v>2.48</v>
      </c>
      <c r="H19" s="43">
        <v>1</v>
      </c>
      <c r="I19" s="43">
        <v>16.96</v>
      </c>
      <c r="J19" s="43">
        <v>86</v>
      </c>
      <c r="K19" s="44" t="s">
        <v>46</v>
      </c>
      <c r="L19" s="43"/>
    </row>
    <row r="20" spans="1:12" ht="25.5">
      <c r="A20" s="23"/>
      <c r="B20" s="15"/>
      <c r="C20" s="11"/>
      <c r="D20" s="7" t="s">
        <v>32</v>
      </c>
      <c r="E20" s="42" t="s">
        <v>52</v>
      </c>
      <c r="F20" s="43">
        <v>40</v>
      </c>
      <c r="G20" s="43">
        <v>2.64</v>
      </c>
      <c r="H20" s="43">
        <v>0</v>
      </c>
      <c r="I20" s="43">
        <v>13.36</v>
      </c>
      <c r="J20" s="43">
        <v>70</v>
      </c>
      <c r="K20" s="44" t="s">
        <v>54</v>
      </c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788</v>
      </c>
      <c r="G23" s="19">
        <f t="shared" ref="G23:J23" si="2">SUM(G14:G22)</f>
        <v>30.79</v>
      </c>
      <c r="H23" s="19">
        <f t="shared" si="2"/>
        <v>32</v>
      </c>
      <c r="I23" s="19">
        <f t="shared" si="2"/>
        <v>118.13000000000001</v>
      </c>
      <c r="J23" s="19">
        <f t="shared" si="2"/>
        <v>883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1410</v>
      </c>
      <c r="G24" s="32">
        <f t="shared" ref="G24:J24" si="4">G13+G23</f>
        <v>56.17</v>
      </c>
      <c r="H24" s="32">
        <f t="shared" si="4"/>
        <v>53</v>
      </c>
      <c r="I24" s="32">
        <f t="shared" si="4"/>
        <v>207.54000000000002</v>
      </c>
      <c r="J24" s="32">
        <f t="shared" si="4"/>
        <v>1536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55</v>
      </c>
      <c r="F25" s="40">
        <v>90</v>
      </c>
      <c r="G25" s="40">
        <v>11.1</v>
      </c>
      <c r="H25" s="40">
        <v>8</v>
      </c>
      <c r="I25" s="40">
        <v>9.91</v>
      </c>
      <c r="J25" s="40">
        <v>156</v>
      </c>
      <c r="K25" s="41" t="s">
        <v>50</v>
      </c>
      <c r="L25" s="40"/>
    </row>
    <row r="26" spans="1:12" ht="15">
      <c r="A26" s="14"/>
      <c r="B26" s="15"/>
      <c r="C26" s="11"/>
      <c r="D26" s="6" t="s">
        <v>29</v>
      </c>
      <c r="E26" s="42" t="s">
        <v>56</v>
      </c>
      <c r="F26" s="43">
        <v>150</v>
      </c>
      <c r="G26" s="43">
        <v>3.31</v>
      </c>
      <c r="H26" s="43">
        <v>5</v>
      </c>
      <c r="I26" s="43">
        <v>22.08</v>
      </c>
      <c r="J26" s="43">
        <v>148</v>
      </c>
      <c r="K26" s="44">
        <v>312</v>
      </c>
      <c r="L26" s="43"/>
    </row>
    <row r="27" spans="1:12" ht="15">
      <c r="A27" s="14"/>
      <c r="B27" s="15"/>
      <c r="C27" s="11"/>
      <c r="D27" s="7" t="s">
        <v>22</v>
      </c>
      <c r="E27" s="42" t="s">
        <v>44</v>
      </c>
      <c r="F27" s="43">
        <v>215</v>
      </c>
      <c r="G27" s="43">
        <v>0.2</v>
      </c>
      <c r="H27" s="43">
        <v>0</v>
      </c>
      <c r="I27" s="43">
        <v>15.03</v>
      </c>
      <c r="J27" s="43">
        <v>61</v>
      </c>
      <c r="K27" s="44">
        <v>376</v>
      </c>
      <c r="L27" s="43"/>
    </row>
    <row r="28" spans="1:12" ht="15">
      <c r="A28" s="14"/>
      <c r="B28" s="15"/>
      <c r="C28" s="11"/>
      <c r="D28" s="7" t="s">
        <v>23</v>
      </c>
      <c r="E28" s="42" t="s">
        <v>57</v>
      </c>
      <c r="F28" s="43">
        <v>24</v>
      </c>
      <c r="G28" s="43">
        <v>1.8</v>
      </c>
      <c r="H28" s="43">
        <v>1</v>
      </c>
      <c r="I28" s="43">
        <v>12.34</v>
      </c>
      <c r="J28" s="43">
        <v>63</v>
      </c>
      <c r="K28" s="44" t="s">
        <v>46</v>
      </c>
      <c r="L28" s="43"/>
    </row>
    <row r="29" spans="1:12" ht="15">
      <c r="A29" s="14"/>
      <c r="B29" s="15"/>
      <c r="C29" s="11"/>
      <c r="D29" s="7" t="s">
        <v>24</v>
      </c>
      <c r="E29" s="42" t="s">
        <v>47</v>
      </c>
      <c r="F29" s="43">
        <v>130</v>
      </c>
      <c r="G29" s="43">
        <v>0.52</v>
      </c>
      <c r="H29" s="43">
        <v>1</v>
      </c>
      <c r="I29" s="43">
        <v>12.74</v>
      </c>
      <c r="J29" s="43">
        <v>61</v>
      </c>
      <c r="K29" s="44">
        <v>338</v>
      </c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609</v>
      </c>
      <c r="G32" s="19">
        <f t="shared" ref="G32" si="6">SUM(G25:G31)</f>
        <v>16.93</v>
      </c>
      <c r="H32" s="19">
        <f t="shared" ref="H32" si="7">SUM(H25:H31)</f>
        <v>15</v>
      </c>
      <c r="I32" s="19">
        <f t="shared" ref="I32" si="8">SUM(I25:I31)</f>
        <v>72.099999999999994</v>
      </c>
      <c r="J32" s="19">
        <f t="shared" ref="J32:L32" si="9">SUM(J25:J31)</f>
        <v>489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 t="s">
        <v>58</v>
      </c>
      <c r="F34" s="43">
        <v>250</v>
      </c>
      <c r="G34" s="43">
        <v>1.87</v>
      </c>
      <c r="H34" s="43">
        <v>4</v>
      </c>
      <c r="I34" s="43">
        <v>8.9600000000000009</v>
      </c>
      <c r="J34" s="43">
        <v>84</v>
      </c>
      <c r="K34" s="44">
        <v>88</v>
      </c>
      <c r="L34" s="43"/>
    </row>
    <row r="35" spans="1:12" ht="15">
      <c r="A35" s="14"/>
      <c r="B35" s="15"/>
      <c r="C35" s="11"/>
      <c r="D35" s="7" t="s">
        <v>28</v>
      </c>
      <c r="E35" s="42" t="s">
        <v>59</v>
      </c>
      <c r="F35" s="43">
        <v>200</v>
      </c>
      <c r="G35" s="43">
        <v>15.3</v>
      </c>
      <c r="H35" s="43">
        <v>35</v>
      </c>
      <c r="I35" s="43">
        <v>38.86</v>
      </c>
      <c r="J35" s="43">
        <v>530</v>
      </c>
      <c r="K35" s="44">
        <v>265</v>
      </c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 t="s">
        <v>44</v>
      </c>
      <c r="F37" s="43">
        <v>215</v>
      </c>
      <c r="G37" s="43">
        <v>0.2</v>
      </c>
      <c r="H37" s="43">
        <v>0</v>
      </c>
      <c r="I37" s="43">
        <v>15.03</v>
      </c>
      <c r="J37" s="43">
        <v>61</v>
      </c>
      <c r="K37" s="44">
        <v>376</v>
      </c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25.5">
      <c r="A39" s="14"/>
      <c r="B39" s="15"/>
      <c r="C39" s="11"/>
      <c r="D39" s="7" t="s">
        <v>32</v>
      </c>
      <c r="E39" s="42" t="s">
        <v>52</v>
      </c>
      <c r="F39" s="43">
        <v>47</v>
      </c>
      <c r="G39" s="43">
        <v>3.1</v>
      </c>
      <c r="H39" s="43">
        <v>1</v>
      </c>
      <c r="I39" s="43">
        <v>15.7</v>
      </c>
      <c r="J39" s="43">
        <v>82</v>
      </c>
      <c r="K39" s="44" t="s">
        <v>53</v>
      </c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712</v>
      </c>
      <c r="G42" s="19">
        <f t="shared" ref="G42" si="10">SUM(G33:G41)</f>
        <v>20.470000000000002</v>
      </c>
      <c r="H42" s="19">
        <f t="shared" ref="H42" si="11">SUM(H33:H41)</f>
        <v>40</v>
      </c>
      <c r="I42" s="19">
        <f t="shared" ref="I42" si="12">SUM(I33:I41)</f>
        <v>78.55</v>
      </c>
      <c r="J42" s="19">
        <f t="shared" ref="J42:L42" si="13">SUM(J33:J41)</f>
        <v>757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1321</v>
      </c>
      <c r="G43" s="32">
        <f t="shared" ref="G43" si="14">G32+G42</f>
        <v>37.400000000000006</v>
      </c>
      <c r="H43" s="32">
        <f t="shared" ref="H43" si="15">H32+H42</f>
        <v>55</v>
      </c>
      <c r="I43" s="32">
        <f t="shared" ref="I43" si="16">I32+I42</f>
        <v>150.64999999999998</v>
      </c>
      <c r="J43" s="32">
        <f t="shared" ref="J43:L43" si="17">J32+J42</f>
        <v>1246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60</v>
      </c>
      <c r="F44" s="40">
        <v>153</v>
      </c>
      <c r="G44" s="40">
        <v>4.6100000000000003</v>
      </c>
      <c r="H44" s="40">
        <v>5</v>
      </c>
      <c r="I44" s="40">
        <v>26.56</v>
      </c>
      <c r="J44" s="40">
        <v>170</v>
      </c>
      <c r="K44" s="41">
        <v>175</v>
      </c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61</v>
      </c>
      <c r="F46" s="43">
        <v>215</v>
      </c>
      <c r="G46" s="43">
        <v>0.2</v>
      </c>
      <c r="H46" s="43">
        <v>0</v>
      </c>
      <c r="I46" s="43">
        <v>15.03</v>
      </c>
      <c r="J46" s="43">
        <v>61</v>
      </c>
      <c r="K46" s="44">
        <v>376</v>
      </c>
      <c r="L46" s="43"/>
    </row>
    <row r="47" spans="1:12" ht="15">
      <c r="A47" s="23"/>
      <c r="B47" s="15"/>
      <c r="C47" s="11"/>
      <c r="D47" s="7" t="s">
        <v>23</v>
      </c>
      <c r="E47" s="42" t="s">
        <v>57</v>
      </c>
      <c r="F47" s="43">
        <v>37</v>
      </c>
      <c r="G47" s="43">
        <v>2.78</v>
      </c>
      <c r="H47" s="43">
        <v>1</v>
      </c>
      <c r="I47" s="43">
        <v>19.02</v>
      </c>
      <c r="J47" s="43">
        <v>97</v>
      </c>
      <c r="K47" s="44" t="s">
        <v>46</v>
      </c>
      <c r="L47" s="43"/>
    </row>
    <row r="48" spans="1:12" ht="15">
      <c r="A48" s="23"/>
      <c r="B48" s="15"/>
      <c r="C48" s="11"/>
      <c r="D48" s="7" t="s">
        <v>24</v>
      </c>
      <c r="E48" s="42" t="s">
        <v>47</v>
      </c>
      <c r="F48" s="43">
        <v>160</v>
      </c>
      <c r="G48" s="43">
        <v>0.46</v>
      </c>
      <c r="H48" s="43">
        <v>0</v>
      </c>
      <c r="I48" s="43">
        <v>11.85</v>
      </c>
      <c r="J48" s="43">
        <v>52</v>
      </c>
      <c r="K48" s="44">
        <v>338</v>
      </c>
      <c r="L48" s="43"/>
    </row>
    <row r="49" spans="1:12" ht="15">
      <c r="A49" s="23"/>
      <c r="B49" s="15"/>
      <c r="C49" s="11"/>
      <c r="D49" s="6" t="s">
        <v>62</v>
      </c>
      <c r="E49" s="42" t="s">
        <v>63</v>
      </c>
      <c r="F49" s="43">
        <v>35</v>
      </c>
      <c r="G49" s="43">
        <v>3.6</v>
      </c>
      <c r="H49" s="43">
        <v>9</v>
      </c>
      <c r="I49" s="43">
        <v>36</v>
      </c>
      <c r="J49" s="43">
        <v>235</v>
      </c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600</v>
      </c>
      <c r="G51" s="19">
        <f t="shared" ref="G51" si="18">SUM(G44:G50)</f>
        <v>11.65</v>
      </c>
      <c r="H51" s="19">
        <f t="shared" ref="H51" si="19">SUM(H44:H50)</f>
        <v>15</v>
      </c>
      <c r="I51" s="19">
        <f t="shared" ref="I51" si="20">SUM(I44:I50)</f>
        <v>108.46</v>
      </c>
      <c r="J51" s="19">
        <f t="shared" ref="J51:L51" si="21">SUM(J44:J50)</f>
        <v>615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64</v>
      </c>
      <c r="F52" s="43">
        <v>60</v>
      </c>
      <c r="G52" s="43">
        <v>0.66</v>
      </c>
      <c r="H52" s="43">
        <v>0</v>
      </c>
      <c r="I52" s="43">
        <v>2.2799999999999998</v>
      </c>
      <c r="J52" s="43">
        <v>14</v>
      </c>
      <c r="K52" s="44">
        <v>71</v>
      </c>
      <c r="L52" s="43"/>
    </row>
    <row r="53" spans="1:12" ht="15">
      <c r="A53" s="23"/>
      <c r="B53" s="15"/>
      <c r="C53" s="11"/>
      <c r="D53" s="7" t="s">
        <v>27</v>
      </c>
      <c r="E53" s="42" t="s">
        <v>65</v>
      </c>
      <c r="F53" s="43">
        <v>270</v>
      </c>
      <c r="G53" s="43">
        <v>10.210000000000001</v>
      </c>
      <c r="H53" s="43">
        <v>4</v>
      </c>
      <c r="I53" s="43">
        <v>20.170000000000002</v>
      </c>
      <c r="J53" s="43">
        <v>162</v>
      </c>
      <c r="K53" s="44">
        <v>97</v>
      </c>
      <c r="L53" s="43"/>
    </row>
    <row r="54" spans="1:12" ht="15">
      <c r="A54" s="23"/>
      <c r="B54" s="15"/>
      <c r="C54" s="11"/>
      <c r="D54" s="7" t="s">
        <v>28</v>
      </c>
      <c r="E54" s="42" t="s">
        <v>66</v>
      </c>
      <c r="F54" s="43">
        <v>200</v>
      </c>
      <c r="G54" s="43">
        <v>10</v>
      </c>
      <c r="H54" s="43">
        <v>5</v>
      </c>
      <c r="I54" s="43">
        <v>33.04</v>
      </c>
      <c r="J54" s="43">
        <v>215</v>
      </c>
      <c r="K54" s="44" t="s">
        <v>50</v>
      </c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 t="s">
        <v>67</v>
      </c>
      <c r="F56" s="43">
        <v>200</v>
      </c>
      <c r="G56" s="43">
        <v>0.15</v>
      </c>
      <c r="H56" s="43">
        <v>0</v>
      </c>
      <c r="I56" s="43">
        <v>26.4</v>
      </c>
      <c r="J56" s="43">
        <v>106</v>
      </c>
      <c r="K56" s="44">
        <v>343</v>
      </c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 t="s">
        <v>52</v>
      </c>
      <c r="F58" s="43">
        <v>53</v>
      </c>
      <c r="G58" s="43">
        <v>3.5</v>
      </c>
      <c r="H58" s="43">
        <v>1</v>
      </c>
      <c r="I58" s="43">
        <v>17.7</v>
      </c>
      <c r="J58" s="43">
        <v>92</v>
      </c>
      <c r="K58" s="44"/>
      <c r="L58" s="43"/>
    </row>
    <row r="59" spans="1:12" ht="25.5">
      <c r="A59" s="23"/>
      <c r="B59" s="15"/>
      <c r="C59" s="11"/>
      <c r="D59" s="6"/>
      <c r="E59" s="42" t="s">
        <v>68</v>
      </c>
      <c r="F59" s="43">
        <v>20</v>
      </c>
      <c r="G59" s="43">
        <v>1.1000000000000001</v>
      </c>
      <c r="H59" s="43">
        <v>7</v>
      </c>
      <c r="I59" s="43">
        <v>11.9</v>
      </c>
      <c r="J59" s="43">
        <v>111</v>
      </c>
      <c r="K59" s="44" t="s">
        <v>69</v>
      </c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803</v>
      </c>
      <c r="G61" s="19">
        <f t="shared" ref="G61" si="22">SUM(G52:G60)</f>
        <v>25.62</v>
      </c>
      <c r="H61" s="19">
        <f t="shared" ref="H61" si="23">SUM(H52:H60)</f>
        <v>17</v>
      </c>
      <c r="I61" s="19">
        <f t="shared" ref="I61" si="24">SUM(I52:I60)</f>
        <v>111.49000000000001</v>
      </c>
      <c r="J61" s="19">
        <f t="shared" ref="J61:L61" si="25">SUM(J52:J60)</f>
        <v>700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1403</v>
      </c>
      <c r="G62" s="32">
        <f t="shared" ref="G62" si="26">G51+G61</f>
        <v>37.270000000000003</v>
      </c>
      <c r="H62" s="32">
        <f t="shared" ref="H62" si="27">H51+H61</f>
        <v>32</v>
      </c>
      <c r="I62" s="32">
        <f t="shared" ref="I62" si="28">I51+I61</f>
        <v>219.95</v>
      </c>
      <c r="J62" s="32">
        <f t="shared" ref="J62:L62" si="29">J51+J61</f>
        <v>1315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70</v>
      </c>
      <c r="F63" s="40">
        <v>100</v>
      </c>
      <c r="G63" s="40">
        <v>11.08</v>
      </c>
      <c r="H63" s="40">
        <v>29</v>
      </c>
      <c r="I63" s="40">
        <v>12.4</v>
      </c>
      <c r="J63" s="40">
        <v>354</v>
      </c>
      <c r="K63" s="41" t="s">
        <v>50</v>
      </c>
      <c r="L63" s="40"/>
    </row>
    <row r="64" spans="1:12" ht="15">
      <c r="A64" s="23"/>
      <c r="B64" s="15"/>
      <c r="C64" s="11"/>
      <c r="D64" s="6" t="s">
        <v>29</v>
      </c>
      <c r="E64" s="42" t="s">
        <v>51</v>
      </c>
      <c r="F64" s="43">
        <v>150</v>
      </c>
      <c r="G64" s="43">
        <v>6.31</v>
      </c>
      <c r="H64" s="43">
        <v>5</v>
      </c>
      <c r="I64" s="43">
        <v>40.22</v>
      </c>
      <c r="J64" s="43">
        <v>227</v>
      </c>
      <c r="K64" s="44">
        <v>309</v>
      </c>
      <c r="L64" s="43"/>
    </row>
    <row r="65" spans="1:12" ht="15">
      <c r="A65" s="23"/>
      <c r="B65" s="15"/>
      <c r="C65" s="11"/>
      <c r="D65" s="7" t="s">
        <v>22</v>
      </c>
      <c r="E65" s="42" t="s">
        <v>44</v>
      </c>
      <c r="F65" s="43">
        <v>215</v>
      </c>
      <c r="G65" s="43">
        <v>0.2</v>
      </c>
      <c r="H65" s="43">
        <v>0</v>
      </c>
      <c r="I65" s="43">
        <v>15.03</v>
      </c>
      <c r="J65" s="43">
        <v>61</v>
      </c>
      <c r="K65" s="44">
        <v>376</v>
      </c>
      <c r="L65" s="43"/>
    </row>
    <row r="66" spans="1:12" ht="15">
      <c r="A66" s="23"/>
      <c r="B66" s="15"/>
      <c r="C66" s="11"/>
      <c r="D66" s="7" t="s">
        <v>23</v>
      </c>
      <c r="E66" s="42" t="s">
        <v>57</v>
      </c>
      <c r="F66" s="43">
        <v>44</v>
      </c>
      <c r="G66" s="43">
        <v>3.3</v>
      </c>
      <c r="H66" s="43">
        <v>1</v>
      </c>
      <c r="I66" s="43">
        <v>22.62</v>
      </c>
      <c r="J66" s="43">
        <v>115</v>
      </c>
      <c r="K66" s="44" t="s">
        <v>46</v>
      </c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 t="s">
        <v>26</v>
      </c>
      <c r="E68" s="42" t="s">
        <v>64</v>
      </c>
      <c r="F68" s="43">
        <v>40</v>
      </c>
      <c r="G68" s="43">
        <v>0.44</v>
      </c>
      <c r="H68" s="43">
        <v>0</v>
      </c>
      <c r="I68" s="43">
        <v>1.52</v>
      </c>
      <c r="J68" s="43">
        <v>10</v>
      </c>
      <c r="K68" s="44">
        <v>71</v>
      </c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549</v>
      </c>
      <c r="G70" s="19">
        <f t="shared" ref="G70" si="30">SUM(G63:G69)</f>
        <v>21.330000000000002</v>
      </c>
      <c r="H70" s="19">
        <f t="shared" ref="H70" si="31">SUM(H63:H69)</f>
        <v>35</v>
      </c>
      <c r="I70" s="19">
        <f t="shared" ref="I70" si="32">SUM(I63:I69)</f>
        <v>91.789999999999992</v>
      </c>
      <c r="J70" s="19">
        <f t="shared" ref="J70:L70" si="33">SUM(J63:J69)</f>
        <v>767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 t="s">
        <v>71</v>
      </c>
      <c r="F72" s="43">
        <v>250</v>
      </c>
      <c r="G72" s="43">
        <v>2.4300000000000002</v>
      </c>
      <c r="H72" s="43">
        <v>5</v>
      </c>
      <c r="I72" s="43">
        <v>16.920000000000002</v>
      </c>
      <c r="J72" s="43">
        <v>120</v>
      </c>
      <c r="K72" s="44">
        <v>96</v>
      </c>
      <c r="L72" s="43"/>
    </row>
    <row r="73" spans="1:12" ht="15">
      <c r="A73" s="23"/>
      <c r="B73" s="15"/>
      <c r="C73" s="11"/>
      <c r="D73" s="7" t="s">
        <v>28</v>
      </c>
      <c r="E73" s="42" t="s">
        <v>72</v>
      </c>
      <c r="F73" s="43">
        <v>100</v>
      </c>
      <c r="G73" s="43">
        <v>14.39</v>
      </c>
      <c r="H73" s="43">
        <v>16</v>
      </c>
      <c r="I73" s="43">
        <v>3.21</v>
      </c>
      <c r="J73" s="43">
        <v>214</v>
      </c>
      <c r="K73" s="44">
        <v>290</v>
      </c>
      <c r="L73" s="43"/>
    </row>
    <row r="74" spans="1:12" ht="15">
      <c r="A74" s="23"/>
      <c r="B74" s="15"/>
      <c r="C74" s="11"/>
      <c r="D74" s="7" t="s">
        <v>29</v>
      </c>
      <c r="E74" s="42" t="s">
        <v>43</v>
      </c>
      <c r="F74" s="43">
        <v>150</v>
      </c>
      <c r="G74" s="43">
        <v>8.77</v>
      </c>
      <c r="H74" s="43">
        <v>6</v>
      </c>
      <c r="I74" s="43">
        <v>39.619999999999997</v>
      </c>
      <c r="J74" s="43">
        <v>248</v>
      </c>
      <c r="K74" s="44">
        <v>302</v>
      </c>
      <c r="L74" s="43"/>
    </row>
    <row r="75" spans="1:12" ht="15">
      <c r="A75" s="23"/>
      <c r="B75" s="15"/>
      <c r="C75" s="11"/>
      <c r="D75" s="7" t="s">
        <v>30</v>
      </c>
      <c r="E75" s="42" t="s">
        <v>73</v>
      </c>
      <c r="F75" s="43">
        <v>200</v>
      </c>
      <c r="G75" s="43">
        <v>0</v>
      </c>
      <c r="H75" s="43">
        <v>0</v>
      </c>
      <c r="I75" s="43">
        <v>20.2</v>
      </c>
      <c r="J75" s="43">
        <v>88</v>
      </c>
      <c r="K75" s="44">
        <v>389</v>
      </c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25.5">
      <c r="A77" s="23"/>
      <c r="B77" s="15"/>
      <c r="C77" s="11"/>
      <c r="D77" s="7" t="s">
        <v>32</v>
      </c>
      <c r="E77" s="42" t="s">
        <v>52</v>
      </c>
      <c r="F77" s="43">
        <v>42</v>
      </c>
      <c r="G77" s="43">
        <v>2.77</v>
      </c>
      <c r="H77" s="43">
        <v>1</v>
      </c>
      <c r="I77" s="43">
        <v>14.03</v>
      </c>
      <c r="J77" s="43">
        <v>73</v>
      </c>
      <c r="K77" s="44" t="s">
        <v>53</v>
      </c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742</v>
      </c>
      <c r="G80" s="19">
        <f t="shared" ref="G80" si="34">SUM(G71:G79)</f>
        <v>28.36</v>
      </c>
      <c r="H80" s="19">
        <f t="shared" ref="H80" si="35">SUM(H71:H79)</f>
        <v>28</v>
      </c>
      <c r="I80" s="19">
        <f t="shared" ref="I80" si="36">SUM(I71:I79)</f>
        <v>93.98</v>
      </c>
      <c r="J80" s="19">
        <f t="shared" ref="J80:L80" si="37">SUM(J71:J79)</f>
        <v>743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1291</v>
      </c>
      <c r="G81" s="32">
        <f t="shared" ref="G81" si="38">G70+G80</f>
        <v>49.69</v>
      </c>
      <c r="H81" s="32">
        <f t="shared" ref="H81" si="39">H70+H80</f>
        <v>63</v>
      </c>
      <c r="I81" s="32">
        <f t="shared" ref="I81" si="40">I70+I80</f>
        <v>185.76999999999998</v>
      </c>
      <c r="J81" s="32">
        <f t="shared" ref="J81:L81" si="41">J70+J80</f>
        <v>1510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49</v>
      </c>
      <c r="F82" s="40">
        <v>100</v>
      </c>
      <c r="G82" s="40">
        <v>13.22</v>
      </c>
      <c r="H82" s="40">
        <v>21</v>
      </c>
      <c r="I82" s="40">
        <v>13.22</v>
      </c>
      <c r="J82" s="40">
        <v>295</v>
      </c>
      <c r="K82" s="41" t="s">
        <v>50</v>
      </c>
      <c r="L82" s="40"/>
    </row>
    <row r="83" spans="1:12" ht="15">
      <c r="A83" s="23"/>
      <c r="B83" s="15"/>
      <c r="C83" s="11"/>
      <c r="D83" s="6" t="s">
        <v>29</v>
      </c>
      <c r="E83" s="42" t="s">
        <v>56</v>
      </c>
      <c r="F83" s="43">
        <v>150</v>
      </c>
      <c r="G83" s="43">
        <v>3.31</v>
      </c>
      <c r="H83" s="43">
        <v>5</v>
      </c>
      <c r="I83" s="43">
        <v>22.08</v>
      </c>
      <c r="J83" s="43">
        <v>148</v>
      </c>
      <c r="K83" s="44">
        <v>312</v>
      </c>
      <c r="L83" s="43"/>
    </row>
    <row r="84" spans="1:12" ht="15">
      <c r="A84" s="23"/>
      <c r="B84" s="15"/>
      <c r="C84" s="11"/>
      <c r="D84" s="7" t="s">
        <v>22</v>
      </c>
      <c r="E84" s="42" t="s">
        <v>44</v>
      </c>
      <c r="F84" s="43">
        <v>215</v>
      </c>
      <c r="G84" s="43">
        <v>0.2</v>
      </c>
      <c r="H84" s="43">
        <v>0</v>
      </c>
      <c r="I84" s="43">
        <v>15.03</v>
      </c>
      <c r="J84" s="43">
        <v>61</v>
      </c>
      <c r="K84" s="44">
        <v>376</v>
      </c>
      <c r="L84" s="43"/>
    </row>
    <row r="85" spans="1:12" ht="15">
      <c r="A85" s="23"/>
      <c r="B85" s="15"/>
      <c r="C85" s="11"/>
      <c r="D85" s="7" t="s">
        <v>23</v>
      </c>
      <c r="E85" s="42" t="s">
        <v>57</v>
      </c>
      <c r="F85" s="43">
        <v>30</v>
      </c>
      <c r="G85" s="43">
        <v>2.25</v>
      </c>
      <c r="H85" s="43">
        <v>1</v>
      </c>
      <c r="I85" s="43">
        <v>15.42</v>
      </c>
      <c r="J85" s="43">
        <v>79</v>
      </c>
      <c r="K85" s="44" t="s">
        <v>46</v>
      </c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 t="s">
        <v>26</v>
      </c>
      <c r="E87" s="42" t="s">
        <v>64</v>
      </c>
      <c r="F87" s="43">
        <v>45</v>
      </c>
      <c r="G87" s="43">
        <v>0.25</v>
      </c>
      <c r="H87" s="43">
        <v>0</v>
      </c>
      <c r="I87" s="43">
        <v>0.9</v>
      </c>
      <c r="J87" s="43">
        <v>5</v>
      </c>
      <c r="K87" s="44">
        <v>71</v>
      </c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42">SUM(G82:G88)</f>
        <v>19.23</v>
      </c>
      <c r="H89" s="19">
        <f t="shared" ref="H89" si="43">SUM(H82:H88)</f>
        <v>27</v>
      </c>
      <c r="I89" s="19">
        <f t="shared" ref="I89" si="44">SUM(I82:I88)</f>
        <v>66.650000000000006</v>
      </c>
      <c r="J89" s="19">
        <f t="shared" ref="J89:L89" si="45">SUM(J82:J88)</f>
        <v>588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 t="s">
        <v>74</v>
      </c>
      <c r="F91" s="43">
        <v>210</v>
      </c>
      <c r="G91" s="43">
        <v>4.6900000000000004</v>
      </c>
      <c r="H91" s="43">
        <v>2</v>
      </c>
      <c r="I91" s="43">
        <v>10.1</v>
      </c>
      <c r="J91" s="43">
        <v>80</v>
      </c>
      <c r="K91" s="44">
        <v>82</v>
      </c>
      <c r="L91" s="43"/>
    </row>
    <row r="92" spans="1:12" ht="15">
      <c r="A92" s="23"/>
      <c r="B92" s="15"/>
      <c r="C92" s="11"/>
      <c r="D92" s="7" t="s">
        <v>28</v>
      </c>
      <c r="E92" s="42" t="s">
        <v>75</v>
      </c>
      <c r="F92" s="43">
        <v>120</v>
      </c>
      <c r="G92" s="43">
        <v>8.82</v>
      </c>
      <c r="H92" s="43">
        <v>23</v>
      </c>
      <c r="I92" s="43">
        <v>9.81</v>
      </c>
      <c r="J92" s="43">
        <v>280</v>
      </c>
      <c r="K92" s="44" t="s">
        <v>50</v>
      </c>
      <c r="L92" s="43"/>
    </row>
    <row r="93" spans="1:12" ht="15">
      <c r="A93" s="23"/>
      <c r="B93" s="15"/>
      <c r="C93" s="11"/>
      <c r="D93" s="7" t="s">
        <v>29</v>
      </c>
      <c r="E93" s="42" t="s">
        <v>76</v>
      </c>
      <c r="F93" s="43">
        <v>150</v>
      </c>
      <c r="G93" s="43">
        <v>3.85</v>
      </c>
      <c r="H93" s="43">
        <v>5</v>
      </c>
      <c r="I93" s="43">
        <v>40.17</v>
      </c>
      <c r="J93" s="43">
        <v>224</v>
      </c>
      <c r="K93" s="44">
        <v>302</v>
      </c>
      <c r="L93" s="43"/>
    </row>
    <row r="94" spans="1:12" ht="15">
      <c r="A94" s="23"/>
      <c r="B94" s="15"/>
      <c r="C94" s="11"/>
      <c r="D94" s="7" t="s">
        <v>30</v>
      </c>
      <c r="E94" s="42" t="s">
        <v>77</v>
      </c>
      <c r="F94" s="43">
        <v>210</v>
      </c>
      <c r="G94" s="43">
        <v>0.2</v>
      </c>
      <c r="H94" s="43">
        <v>0</v>
      </c>
      <c r="I94" s="43">
        <v>10.029999999999999</v>
      </c>
      <c r="J94" s="43">
        <v>41</v>
      </c>
      <c r="K94" s="44">
        <v>377</v>
      </c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25.5">
      <c r="A96" s="23"/>
      <c r="B96" s="15"/>
      <c r="C96" s="11"/>
      <c r="D96" s="7" t="s">
        <v>32</v>
      </c>
      <c r="E96" s="42" t="s">
        <v>52</v>
      </c>
      <c r="F96" s="43">
        <v>25</v>
      </c>
      <c r="G96" s="43">
        <v>1.65</v>
      </c>
      <c r="H96" s="43">
        <v>0</v>
      </c>
      <c r="I96" s="43">
        <v>8.35</v>
      </c>
      <c r="J96" s="43">
        <v>44</v>
      </c>
      <c r="K96" s="44" t="s">
        <v>53</v>
      </c>
      <c r="L96" s="43"/>
    </row>
    <row r="97" spans="1:12" ht="15">
      <c r="A97" s="23"/>
      <c r="B97" s="15"/>
      <c r="C97" s="11"/>
      <c r="D97" s="6" t="s">
        <v>62</v>
      </c>
      <c r="E97" s="42" t="s">
        <v>78</v>
      </c>
      <c r="F97" s="43">
        <v>18</v>
      </c>
      <c r="G97" s="43">
        <v>1.67</v>
      </c>
      <c r="H97" s="43">
        <v>6</v>
      </c>
      <c r="I97" s="43">
        <v>11.32</v>
      </c>
      <c r="J97" s="43">
        <v>103</v>
      </c>
      <c r="K97" s="44" t="s">
        <v>50</v>
      </c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733</v>
      </c>
      <c r="G99" s="19">
        <f t="shared" ref="G99" si="46">SUM(G90:G98)</f>
        <v>20.880000000000003</v>
      </c>
      <c r="H99" s="19">
        <f t="shared" ref="H99" si="47">SUM(H90:H98)</f>
        <v>36</v>
      </c>
      <c r="I99" s="19">
        <f t="shared" ref="I99" si="48">SUM(I90:I98)</f>
        <v>89.78</v>
      </c>
      <c r="J99" s="19">
        <f t="shared" ref="J99:L99" si="49">SUM(J90:J98)</f>
        <v>772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1273</v>
      </c>
      <c r="G100" s="32">
        <f t="shared" ref="G100" si="50">G89+G99</f>
        <v>40.11</v>
      </c>
      <c r="H100" s="32">
        <f t="shared" ref="H100" si="51">H89+H99</f>
        <v>63</v>
      </c>
      <c r="I100" s="32">
        <f t="shared" ref="I100" si="52">I89+I99</f>
        <v>156.43</v>
      </c>
      <c r="J100" s="32">
        <f t="shared" ref="J100:L100" si="53">J89+J99</f>
        <v>1360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79</v>
      </c>
      <c r="F101" s="40">
        <v>100</v>
      </c>
      <c r="G101" s="40">
        <v>11.34</v>
      </c>
      <c r="H101" s="40">
        <v>29</v>
      </c>
      <c r="I101" s="40">
        <v>4.5</v>
      </c>
      <c r="J101" s="40">
        <v>322</v>
      </c>
      <c r="K101" s="41">
        <v>260</v>
      </c>
      <c r="L101" s="40"/>
    </row>
    <row r="102" spans="1:12" ht="15">
      <c r="A102" s="23"/>
      <c r="B102" s="15"/>
      <c r="C102" s="11"/>
      <c r="D102" s="6" t="s">
        <v>29</v>
      </c>
      <c r="E102" s="42" t="s">
        <v>43</v>
      </c>
      <c r="F102" s="43">
        <v>150</v>
      </c>
      <c r="G102" s="43">
        <v>8.77</v>
      </c>
      <c r="H102" s="43">
        <v>6</v>
      </c>
      <c r="I102" s="43">
        <v>39.619999999999997</v>
      </c>
      <c r="J102" s="43">
        <v>248</v>
      </c>
      <c r="K102" s="44">
        <v>302</v>
      </c>
      <c r="L102" s="43"/>
    </row>
    <row r="103" spans="1:12" ht="15">
      <c r="A103" s="23"/>
      <c r="B103" s="15"/>
      <c r="C103" s="11"/>
      <c r="D103" s="7" t="s">
        <v>22</v>
      </c>
      <c r="E103" s="42" t="s">
        <v>44</v>
      </c>
      <c r="F103" s="43">
        <v>215</v>
      </c>
      <c r="G103" s="43">
        <v>0.2</v>
      </c>
      <c r="H103" s="43">
        <v>0</v>
      </c>
      <c r="I103" s="43">
        <v>15.03</v>
      </c>
      <c r="J103" s="43">
        <v>61</v>
      </c>
      <c r="K103" s="44">
        <v>376</v>
      </c>
      <c r="L103" s="43"/>
    </row>
    <row r="104" spans="1:12" ht="15">
      <c r="A104" s="23"/>
      <c r="B104" s="15"/>
      <c r="C104" s="11"/>
      <c r="D104" s="7" t="s">
        <v>23</v>
      </c>
      <c r="E104" s="42" t="s">
        <v>45</v>
      </c>
      <c r="F104" s="43">
        <v>39</v>
      </c>
      <c r="G104" s="43">
        <v>2.93</v>
      </c>
      <c r="H104" s="43">
        <v>1</v>
      </c>
      <c r="I104" s="43">
        <v>20.05</v>
      </c>
      <c r="J104" s="43">
        <v>102</v>
      </c>
      <c r="K104" s="44" t="s">
        <v>46</v>
      </c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 t="s">
        <v>26</v>
      </c>
      <c r="E106" s="42" t="s">
        <v>64</v>
      </c>
      <c r="F106" s="43">
        <v>40</v>
      </c>
      <c r="G106" s="43">
        <v>0.44</v>
      </c>
      <c r="H106" s="43">
        <v>0</v>
      </c>
      <c r="I106" s="43">
        <v>1.52</v>
      </c>
      <c r="J106" s="43">
        <v>10</v>
      </c>
      <c r="K106" s="44">
        <v>71</v>
      </c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544</v>
      </c>
      <c r="G108" s="19">
        <f t="shared" ref="G108:J108" si="54">SUM(G101:G107)</f>
        <v>23.68</v>
      </c>
      <c r="H108" s="19">
        <f t="shared" si="54"/>
        <v>36</v>
      </c>
      <c r="I108" s="19">
        <f t="shared" si="54"/>
        <v>80.72</v>
      </c>
      <c r="J108" s="19">
        <f t="shared" si="54"/>
        <v>743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 t="s">
        <v>80</v>
      </c>
      <c r="F110" s="43">
        <v>260</v>
      </c>
      <c r="G110" s="43">
        <v>7.04</v>
      </c>
      <c r="H110" s="43">
        <v>4</v>
      </c>
      <c r="I110" s="43">
        <v>20.079999999999998</v>
      </c>
      <c r="J110" s="43">
        <v>146</v>
      </c>
      <c r="K110" s="44">
        <v>97</v>
      </c>
      <c r="L110" s="43"/>
    </row>
    <row r="111" spans="1:12" ht="15">
      <c r="A111" s="23"/>
      <c r="B111" s="15"/>
      <c r="C111" s="11"/>
      <c r="D111" s="7" t="s">
        <v>28</v>
      </c>
      <c r="E111" s="42" t="s">
        <v>75</v>
      </c>
      <c r="F111" s="43">
        <v>120</v>
      </c>
      <c r="G111" s="43">
        <v>8.82</v>
      </c>
      <c r="H111" s="43">
        <v>23</v>
      </c>
      <c r="I111" s="43">
        <v>9.81</v>
      </c>
      <c r="J111" s="43">
        <v>280</v>
      </c>
      <c r="K111" s="44" t="s">
        <v>50</v>
      </c>
      <c r="L111" s="43"/>
    </row>
    <row r="112" spans="1:12" ht="15">
      <c r="A112" s="23"/>
      <c r="B112" s="15"/>
      <c r="C112" s="11"/>
      <c r="D112" s="7" t="s">
        <v>29</v>
      </c>
      <c r="E112" s="42" t="s">
        <v>76</v>
      </c>
      <c r="F112" s="43">
        <v>150</v>
      </c>
      <c r="G112" s="43">
        <v>3.85</v>
      </c>
      <c r="H112" s="43">
        <v>5</v>
      </c>
      <c r="I112" s="43">
        <v>40.17</v>
      </c>
      <c r="J112" s="43">
        <v>224</v>
      </c>
      <c r="K112" s="44">
        <v>302</v>
      </c>
      <c r="L112" s="43"/>
    </row>
    <row r="113" spans="1:12" ht="15">
      <c r="A113" s="23"/>
      <c r="B113" s="15"/>
      <c r="C113" s="11"/>
      <c r="D113" s="7" t="s">
        <v>30</v>
      </c>
      <c r="E113" s="42" t="s">
        <v>44</v>
      </c>
      <c r="F113" s="43">
        <v>215</v>
      </c>
      <c r="G113" s="43">
        <v>0.2</v>
      </c>
      <c r="H113" s="43">
        <v>0</v>
      </c>
      <c r="I113" s="43">
        <v>15.03</v>
      </c>
      <c r="J113" s="43">
        <v>61</v>
      </c>
      <c r="K113" s="44">
        <v>376</v>
      </c>
      <c r="L113" s="43"/>
    </row>
    <row r="114" spans="1:12" ht="15">
      <c r="A114" s="23"/>
      <c r="B114" s="15"/>
      <c r="C114" s="11"/>
      <c r="D114" s="7" t="s">
        <v>31</v>
      </c>
      <c r="E114" s="42" t="s">
        <v>45</v>
      </c>
      <c r="F114" s="43">
        <v>20</v>
      </c>
      <c r="G114" s="43">
        <v>1.5</v>
      </c>
      <c r="H114" s="43">
        <v>1</v>
      </c>
      <c r="I114" s="43">
        <v>10.28</v>
      </c>
      <c r="J114" s="43">
        <v>52</v>
      </c>
      <c r="K114" s="44" t="s">
        <v>46</v>
      </c>
      <c r="L114" s="43"/>
    </row>
    <row r="115" spans="1:12" ht="25.5">
      <c r="A115" s="23"/>
      <c r="B115" s="15"/>
      <c r="C115" s="11"/>
      <c r="D115" s="7" t="s">
        <v>32</v>
      </c>
      <c r="E115" s="42" t="s">
        <v>52</v>
      </c>
      <c r="F115" s="43">
        <v>45</v>
      </c>
      <c r="G115" s="43">
        <v>2.97</v>
      </c>
      <c r="H115" s="43">
        <v>1</v>
      </c>
      <c r="I115" s="43">
        <v>15.03</v>
      </c>
      <c r="J115" s="43">
        <v>78</v>
      </c>
      <c r="K115" s="44" t="s">
        <v>53</v>
      </c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810</v>
      </c>
      <c r="G118" s="19">
        <f t="shared" ref="G118:J118" si="56">SUM(G109:G117)</f>
        <v>24.38</v>
      </c>
      <c r="H118" s="19">
        <f t="shared" si="56"/>
        <v>34</v>
      </c>
      <c r="I118" s="19">
        <f t="shared" si="56"/>
        <v>110.4</v>
      </c>
      <c r="J118" s="19">
        <f t="shared" si="56"/>
        <v>841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1354</v>
      </c>
      <c r="G119" s="32">
        <f t="shared" ref="G119" si="58">G108+G118</f>
        <v>48.06</v>
      </c>
      <c r="H119" s="32">
        <f t="shared" ref="H119" si="59">H108+H118</f>
        <v>70</v>
      </c>
      <c r="I119" s="32">
        <f t="shared" ref="I119" si="60">I108+I118</f>
        <v>191.12</v>
      </c>
      <c r="J119" s="32">
        <f t="shared" ref="J119:L119" si="61">J108+J118</f>
        <v>1584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70</v>
      </c>
      <c r="F120" s="40">
        <v>100</v>
      </c>
      <c r="G120" s="40">
        <v>11.08</v>
      </c>
      <c r="H120" s="40">
        <v>29</v>
      </c>
      <c r="I120" s="40">
        <v>12.4</v>
      </c>
      <c r="J120" s="40">
        <v>354</v>
      </c>
      <c r="K120" s="41" t="s">
        <v>50</v>
      </c>
      <c r="L120" s="40"/>
    </row>
    <row r="121" spans="1:12" ht="15">
      <c r="A121" s="14"/>
      <c r="B121" s="15"/>
      <c r="C121" s="11"/>
      <c r="D121" s="6" t="s">
        <v>29</v>
      </c>
      <c r="E121" s="42" t="s">
        <v>51</v>
      </c>
      <c r="F121" s="43">
        <v>150</v>
      </c>
      <c r="G121" s="43">
        <v>6.31</v>
      </c>
      <c r="H121" s="43">
        <v>5</v>
      </c>
      <c r="I121" s="43">
        <v>40.22</v>
      </c>
      <c r="J121" s="43">
        <v>227</v>
      </c>
      <c r="K121" s="44">
        <v>309</v>
      </c>
      <c r="L121" s="43"/>
    </row>
    <row r="122" spans="1:12" ht="15">
      <c r="A122" s="14"/>
      <c r="B122" s="15"/>
      <c r="C122" s="11"/>
      <c r="D122" s="7" t="s">
        <v>22</v>
      </c>
      <c r="E122" s="42" t="s">
        <v>44</v>
      </c>
      <c r="F122" s="43">
        <v>215</v>
      </c>
      <c r="G122" s="43">
        <v>0.2</v>
      </c>
      <c r="H122" s="43">
        <v>0</v>
      </c>
      <c r="I122" s="43">
        <v>15.03</v>
      </c>
      <c r="J122" s="43">
        <v>61</v>
      </c>
      <c r="K122" s="44">
        <v>376</v>
      </c>
      <c r="L122" s="43"/>
    </row>
    <row r="123" spans="1:12" ht="15">
      <c r="A123" s="14"/>
      <c r="B123" s="15"/>
      <c r="C123" s="11"/>
      <c r="D123" s="7" t="s">
        <v>23</v>
      </c>
      <c r="E123" s="42" t="s">
        <v>57</v>
      </c>
      <c r="F123" s="43">
        <v>25</v>
      </c>
      <c r="G123" s="43">
        <v>1.88</v>
      </c>
      <c r="H123" s="43">
        <v>1</v>
      </c>
      <c r="I123" s="43">
        <v>12.85</v>
      </c>
      <c r="J123" s="43">
        <v>66</v>
      </c>
      <c r="K123" s="44" t="s">
        <v>46</v>
      </c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25.5">
      <c r="A125" s="14"/>
      <c r="B125" s="15"/>
      <c r="C125" s="11"/>
      <c r="D125" s="6" t="s">
        <v>62</v>
      </c>
      <c r="E125" s="42" t="s">
        <v>63</v>
      </c>
      <c r="F125" s="43">
        <v>20</v>
      </c>
      <c r="G125" s="43">
        <v>1.1000000000000001</v>
      </c>
      <c r="H125" s="43">
        <v>7</v>
      </c>
      <c r="I125" s="43">
        <v>11.9</v>
      </c>
      <c r="J125" s="43">
        <v>111</v>
      </c>
      <c r="K125" s="44" t="s">
        <v>69</v>
      </c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 t="shared" ref="G127:J127" si="62">SUM(G120:G126)</f>
        <v>20.57</v>
      </c>
      <c r="H127" s="19">
        <f t="shared" si="62"/>
        <v>42</v>
      </c>
      <c r="I127" s="19">
        <f t="shared" si="62"/>
        <v>92.399999999999991</v>
      </c>
      <c r="J127" s="19">
        <f t="shared" si="62"/>
        <v>819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 t="s">
        <v>81</v>
      </c>
      <c r="F129" s="43">
        <v>210</v>
      </c>
      <c r="G129" s="43">
        <v>5.13</v>
      </c>
      <c r="H129" s="43">
        <v>2</v>
      </c>
      <c r="I129" s="43">
        <v>13.63</v>
      </c>
      <c r="J129" s="43">
        <v>98</v>
      </c>
      <c r="K129" s="44">
        <v>96</v>
      </c>
      <c r="L129" s="43"/>
    </row>
    <row r="130" spans="1:12" ht="25.5">
      <c r="A130" s="14"/>
      <c r="B130" s="15"/>
      <c r="C130" s="11"/>
      <c r="D130" s="7" t="s">
        <v>28</v>
      </c>
      <c r="E130" s="42" t="s">
        <v>82</v>
      </c>
      <c r="F130" s="43">
        <v>250</v>
      </c>
      <c r="G130" s="43">
        <v>10.55</v>
      </c>
      <c r="H130" s="43">
        <v>5</v>
      </c>
      <c r="I130" s="43">
        <v>34.94</v>
      </c>
      <c r="J130" s="43">
        <v>227</v>
      </c>
      <c r="K130" s="44" t="s">
        <v>50</v>
      </c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 t="s">
        <v>44</v>
      </c>
      <c r="F132" s="43">
        <v>215</v>
      </c>
      <c r="G132" s="43">
        <v>0.2</v>
      </c>
      <c r="H132" s="43">
        <v>0</v>
      </c>
      <c r="I132" s="43">
        <v>15.03</v>
      </c>
      <c r="J132" s="43">
        <v>61</v>
      </c>
      <c r="K132" s="44">
        <v>376</v>
      </c>
      <c r="L132" s="43"/>
    </row>
    <row r="133" spans="1:12" ht="15">
      <c r="A133" s="14"/>
      <c r="B133" s="15"/>
      <c r="C133" s="11"/>
      <c r="D133" s="7" t="s">
        <v>31</v>
      </c>
      <c r="E133" s="42" t="s">
        <v>57</v>
      </c>
      <c r="F133" s="43">
        <v>20</v>
      </c>
      <c r="G133" s="43">
        <v>1.5</v>
      </c>
      <c r="H133" s="43">
        <v>1</v>
      </c>
      <c r="I133" s="43">
        <v>10.28</v>
      </c>
      <c r="J133" s="43">
        <v>52</v>
      </c>
      <c r="K133" s="44" t="s">
        <v>46</v>
      </c>
      <c r="L133" s="43"/>
    </row>
    <row r="134" spans="1:12" ht="25.5">
      <c r="A134" s="14"/>
      <c r="B134" s="15"/>
      <c r="C134" s="11"/>
      <c r="D134" s="7" t="s">
        <v>32</v>
      </c>
      <c r="E134" s="42" t="s">
        <v>52</v>
      </c>
      <c r="F134" s="43">
        <v>30</v>
      </c>
      <c r="G134" s="43">
        <v>1.98</v>
      </c>
      <c r="H134" s="43">
        <v>0</v>
      </c>
      <c r="I134" s="43">
        <v>10.02</v>
      </c>
      <c r="J134" s="43">
        <v>52</v>
      </c>
      <c r="K134" s="44" t="s">
        <v>53</v>
      </c>
      <c r="L134" s="43"/>
    </row>
    <row r="135" spans="1:12" ht="15">
      <c r="A135" s="14"/>
      <c r="B135" s="15"/>
      <c r="C135" s="11"/>
      <c r="D135" s="6" t="s">
        <v>83</v>
      </c>
      <c r="E135" s="42" t="s">
        <v>47</v>
      </c>
      <c r="F135" s="43">
        <v>130</v>
      </c>
      <c r="G135" s="43">
        <v>0.52</v>
      </c>
      <c r="H135" s="43">
        <v>1</v>
      </c>
      <c r="I135" s="43">
        <v>12.74</v>
      </c>
      <c r="J135" s="43">
        <v>61</v>
      </c>
      <c r="K135" s="44">
        <v>338</v>
      </c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855</v>
      </c>
      <c r="G137" s="19">
        <f t="shared" ref="G137:J137" si="64">SUM(G128:G136)</f>
        <v>19.88</v>
      </c>
      <c r="H137" s="19">
        <f t="shared" si="64"/>
        <v>9</v>
      </c>
      <c r="I137" s="19">
        <f t="shared" si="64"/>
        <v>96.639999999999986</v>
      </c>
      <c r="J137" s="19">
        <f t="shared" si="64"/>
        <v>551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1365</v>
      </c>
      <c r="G138" s="32">
        <f t="shared" ref="G138" si="66">G127+G137</f>
        <v>40.450000000000003</v>
      </c>
      <c r="H138" s="32">
        <f t="shared" ref="H138" si="67">H127+H137</f>
        <v>51</v>
      </c>
      <c r="I138" s="32">
        <f t="shared" ref="I138" si="68">I127+I137</f>
        <v>189.03999999999996</v>
      </c>
      <c r="J138" s="32">
        <f t="shared" ref="J138:L138" si="69">J127+J137</f>
        <v>1370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84</v>
      </c>
      <c r="F139" s="40">
        <v>160</v>
      </c>
      <c r="G139" s="40">
        <v>4.67</v>
      </c>
      <c r="H139" s="40">
        <v>10</v>
      </c>
      <c r="I139" s="40">
        <v>26.65</v>
      </c>
      <c r="J139" s="40">
        <v>216</v>
      </c>
      <c r="K139" s="41">
        <v>175</v>
      </c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85</v>
      </c>
      <c r="F141" s="43">
        <v>220</v>
      </c>
      <c r="G141" s="43">
        <v>0.25</v>
      </c>
      <c r="H141" s="43">
        <v>0</v>
      </c>
      <c r="I141" s="43">
        <v>15.18</v>
      </c>
      <c r="J141" s="43">
        <v>63</v>
      </c>
      <c r="K141" s="44">
        <v>377</v>
      </c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57</v>
      </c>
      <c r="F142" s="43">
        <v>30</v>
      </c>
      <c r="G142" s="43">
        <v>2.25</v>
      </c>
      <c r="H142" s="43">
        <v>1</v>
      </c>
      <c r="I142" s="43">
        <v>15.42</v>
      </c>
      <c r="J142" s="43">
        <v>79</v>
      </c>
      <c r="K142" s="44" t="s">
        <v>46</v>
      </c>
      <c r="L142" s="43"/>
    </row>
    <row r="143" spans="1:12" ht="15">
      <c r="A143" s="23"/>
      <c r="B143" s="15"/>
      <c r="C143" s="11"/>
      <c r="D143" s="7" t="s">
        <v>24</v>
      </c>
      <c r="E143" s="42" t="s">
        <v>47</v>
      </c>
      <c r="F143" s="43">
        <v>160</v>
      </c>
      <c r="G143" s="43">
        <v>0.46</v>
      </c>
      <c r="H143" s="43">
        <v>0</v>
      </c>
      <c r="I143" s="43">
        <v>11.85</v>
      </c>
      <c r="J143" s="43">
        <v>52</v>
      </c>
      <c r="K143" s="44">
        <v>338</v>
      </c>
      <c r="L143" s="43"/>
    </row>
    <row r="144" spans="1:12" ht="15">
      <c r="A144" s="23"/>
      <c r="B144" s="15"/>
      <c r="C144" s="11"/>
      <c r="D144" s="6" t="s">
        <v>62</v>
      </c>
      <c r="E144" s="42" t="s">
        <v>63</v>
      </c>
      <c r="F144" s="43">
        <v>30</v>
      </c>
      <c r="G144" s="43">
        <v>1.8</v>
      </c>
      <c r="H144" s="43">
        <v>4</v>
      </c>
      <c r="I144" s="43">
        <v>18</v>
      </c>
      <c r="J144" s="43">
        <v>115</v>
      </c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600</v>
      </c>
      <c r="G146" s="19">
        <f t="shared" ref="G146:J146" si="70">SUM(G139:G145)</f>
        <v>9.43</v>
      </c>
      <c r="H146" s="19">
        <f t="shared" si="70"/>
        <v>15</v>
      </c>
      <c r="I146" s="19">
        <f t="shared" si="70"/>
        <v>87.1</v>
      </c>
      <c r="J146" s="19">
        <f t="shared" si="70"/>
        <v>525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 t="s">
        <v>86</v>
      </c>
      <c r="F148" s="43">
        <v>250</v>
      </c>
      <c r="G148" s="43">
        <v>1.9</v>
      </c>
      <c r="H148" s="43">
        <v>4</v>
      </c>
      <c r="I148" s="43">
        <v>12.57</v>
      </c>
      <c r="J148" s="43">
        <v>98</v>
      </c>
      <c r="K148" s="44">
        <v>82</v>
      </c>
      <c r="L148" s="43"/>
    </row>
    <row r="149" spans="1:12" ht="15">
      <c r="A149" s="23"/>
      <c r="B149" s="15"/>
      <c r="C149" s="11"/>
      <c r="D149" s="7" t="s">
        <v>28</v>
      </c>
      <c r="E149" s="42" t="s">
        <v>87</v>
      </c>
      <c r="F149" s="43">
        <v>100</v>
      </c>
      <c r="G149" s="43">
        <v>19.34</v>
      </c>
      <c r="H149" s="43">
        <v>23</v>
      </c>
      <c r="I149" s="43">
        <v>2.21</v>
      </c>
      <c r="J149" s="43">
        <v>294</v>
      </c>
      <c r="K149" s="44" t="s">
        <v>50</v>
      </c>
      <c r="L149" s="43"/>
    </row>
    <row r="150" spans="1:12" ht="15">
      <c r="A150" s="23"/>
      <c r="B150" s="15"/>
      <c r="C150" s="11"/>
      <c r="D150" s="7" t="s">
        <v>29</v>
      </c>
      <c r="E150" s="42" t="s">
        <v>88</v>
      </c>
      <c r="F150" s="43">
        <v>150</v>
      </c>
      <c r="G150" s="43">
        <v>3.1</v>
      </c>
      <c r="H150" s="43">
        <v>7</v>
      </c>
      <c r="I150" s="43">
        <v>24.13</v>
      </c>
      <c r="J150" s="43">
        <v>169</v>
      </c>
      <c r="K150" s="44">
        <v>216</v>
      </c>
      <c r="L150" s="43"/>
    </row>
    <row r="151" spans="1:12" ht="15">
      <c r="A151" s="23"/>
      <c r="B151" s="15"/>
      <c r="C151" s="11"/>
      <c r="D151" s="7" t="s">
        <v>30</v>
      </c>
      <c r="E151" s="42" t="s">
        <v>67</v>
      </c>
      <c r="F151" s="43">
        <v>200</v>
      </c>
      <c r="G151" s="43">
        <v>0.15</v>
      </c>
      <c r="H151" s="43">
        <v>0</v>
      </c>
      <c r="I151" s="43">
        <v>26.4</v>
      </c>
      <c r="J151" s="43">
        <v>106</v>
      </c>
      <c r="K151" s="44">
        <v>343</v>
      </c>
      <c r="L151" s="43"/>
    </row>
    <row r="152" spans="1:12" ht="15">
      <c r="A152" s="23"/>
      <c r="B152" s="15"/>
      <c r="C152" s="11"/>
      <c r="D152" s="7" t="s">
        <v>31</v>
      </c>
      <c r="E152" s="42" t="s">
        <v>57</v>
      </c>
      <c r="F152" s="43">
        <v>20</v>
      </c>
      <c r="G152" s="43">
        <v>1.5</v>
      </c>
      <c r="H152" s="43">
        <v>1</v>
      </c>
      <c r="I152" s="43">
        <v>10.28</v>
      </c>
      <c r="J152" s="43">
        <v>52</v>
      </c>
      <c r="K152" s="44" t="s">
        <v>46</v>
      </c>
      <c r="L152" s="43"/>
    </row>
    <row r="153" spans="1:12" ht="25.5">
      <c r="A153" s="23"/>
      <c r="B153" s="15"/>
      <c r="C153" s="11"/>
      <c r="D153" s="7" t="s">
        <v>32</v>
      </c>
      <c r="E153" s="42" t="s">
        <v>52</v>
      </c>
      <c r="F153" s="43">
        <v>32</v>
      </c>
      <c r="G153" s="43">
        <v>2.11</v>
      </c>
      <c r="H153" s="43">
        <v>0</v>
      </c>
      <c r="I153" s="43">
        <v>10.69</v>
      </c>
      <c r="J153" s="43">
        <v>56</v>
      </c>
      <c r="K153" s="44" t="s">
        <v>54</v>
      </c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752</v>
      </c>
      <c r="G156" s="19">
        <f t="shared" ref="G156:J156" si="72">SUM(G147:G155)</f>
        <v>28.099999999999998</v>
      </c>
      <c r="H156" s="19">
        <f t="shared" si="72"/>
        <v>35</v>
      </c>
      <c r="I156" s="19">
        <f t="shared" si="72"/>
        <v>86.28</v>
      </c>
      <c r="J156" s="19">
        <f t="shared" si="72"/>
        <v>775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1352</v>
      </c>
      <c r="G157" s="32">
        <f t="shared" ref="G157" si="74">G146+G156</f>
        <v>37.53</v>
      </c>
      <c r="H157" s="32">
        <f t="shared" ref="H157" si="75">H146+H156</f>
        <v>50</v>
      </c>
      <c r="I157" s="32">
        <f t="shared" ref="I157" si="76">I146+I156</f>
        <v>173.38</v>
      </c>
      <c r="J157" s="32">
        <f t="shared" ref="J157:L157" si="77">J146+J156</f>
        <v>1300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42</v>
      </c>
      <c r="F158" s="40">
        <v>90</v>
      </c>
      <c r="G158" s="40">
        <v>13.11</v>
      </c>
      <c r="H158" s="40">
        <v>13</v>
      </c>
      <c r="I158" s="40">
        <v>3</v>
      </c>
      <c r="J158" s="40">
        <v>186</v>
      </c>
      <c r="K158" s="41">
        <v>290</v>
      </c>
      <c r="L158" s="40"/>
    </row>
    <row r="159" spans="1:12" ht="15">
      <c r="A159" s="23"/>
      <c r="B159" s="15"/>
      <c r="C159" s="11"/>
      <c r="D159" s="6" t="s">
        <v>29</v>
      </c>
      <c r="E159" s="42" t="s">
        <v>76</v>
      </c>
      <c r="F159" s="43">
        <v>150</v>
      </c>
      <c r="G159" s="43">
        <v>3.85</v>
      </c>
      <c r="H159" s="43">
        <v>5</v>
      </c>
      <c r="I159" s="43">
        <v>40.17</v>
      </c>
      <c r="J159" s="43">
        <v>224</v>
      </c>
      <c r="K159" s="44">
        <v>302</v>
      </c>
      <c r="L159" s="43"/>
    </row>
    <row r="160" spans="1:12" ht="15">
      <c r="A160" s="23"/>
      <c r="B160" s="15"/>
      <c r="C160" s="11"/>
      <c r="D160" s="7" t="s">
        <v>22</v>
      </c>
      <c r="E160" s="42" t="s">
        <v>44</v>
      </c>
      <c r="F160" s="43">
        <v>215</v>
      </c>
      <c r="G160" s="43">
        <v>0.2</v>
      </c>
      <c r="H160" s="43">
        <v>0</v>
      </c>
      <c r="I160" s="43">
        <v>15.03</v>
      </c>
      <c r="J160" s="43">
        <v>61</v>
      </c>
      <c r="K160" s="44">
        <v>376</v>
      </c>
      <c r="L160" s="43"/>
    </row>
    <row r="161" spans="1:12" ht="15">
      <c r="A161" s="23"/>
      <c r="B161" s="15"/>
      <c r="C161" s="11"/>
      <c r="D161" s="7" t="s">
        <v>23</v>
      </c>
      <c r="E161" s="42" t="s">
        <v>57</v>
      </c>
      <c r="F161" s="43">
        <v>19</v>
      </c>
      <c r="G161" s="43">
        <v>1.43</v>
      </c>
      <c r="H161" s="43">
        <v>1</v>
      </c>
      <c r="I161" s="43">
        <v>9.77</v>
      </c>
      <c r="J161" s="43">
        <v>50</v>
      </c>
      <c r="K161" s="44" t="s">
        <v>46</v>
      </c>
      <c r="L161" s="43"/>
    </row>
    <row r="162" spans="1:12" ht="15">
      <c r="A162" s="23"/>
      <c r="B162" s="15"/>
      <c r="C162" s="11"/>
      <c r="D162" s="7" t="s">
        <v>24</v>
      </c>
      <c r="E162" s="42" t="s">
        <v>47</v>
      </c>
      <c r="F162" s="43">
        <v>130</v>
      </c>
      <c r="G162" s="43">
        <v>0.52</v>
      </c>
      <c r="H162" s="43">
        <v>1</v>
      </c>
      <c r="I162" s="43">
        <v>12.74</v>
      </c>
      <c r="J162" s="43">
        <v>61</v>
      </c>
      <c r="K162" s="44">
        <v>338</v>
      </c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604</v>
      </c>
      <c r="G165" s="19">
        <f t="shared" ref="G165:J165" si="78">SUM(G158:G164)</f>
        <v>19.11</v>
      </c>
      <c r="H165" s="19">
        <f t="shared" si="78"/>
        <v>20</v>
      </c>
      <c r="I165" s="19">
        <f t="shared" si="78"/>
        <v>80.709999999999994</v>
      </c>
      <c r="J165" s="19">
        <f t="shared" si="78"/>
        <v>582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 t="s">
        <v>58</v>
      </c>
      <c r="F167" s="43">
        <v>250</v>
      </c>
      <c r="G167" s="43">
        <v>1.87</v>
      </c>
      <c r="H167" s="43">
        <v>4</v>
      </c>
      <c r="I167" s="43">
        <v>8.9600000000000009</v>
      </c>
      <c r="J167" s="43">
        <v>84</v>
      </c>
      <c r="K167" s="44">
        <v>88</v>
      </c>
      <c r="L167" s="43"/>
    </row>
    <row r="168" spans="1:12" ht="15">
      <c r="A168" s="23"/>
      <c r="B168" s="15"/>
      <c r="C168" s="11"/>
      <c r="D168" s="7" t="s">
        <v>28</v>
      </c>
      <c r="E168" s="42" t="s">
        <v>49</v>
      </c>
      <c r="F168" s="43">
        <v>100</v>
      </c>
      <c r="G168" s="43">
        <v>13.22</v>
      </c>
      <c r="H168" s="43">
        <v>21</v>
      </c>
      <c r="I168" s="43">
        <v>13.22</v>
      </c>
      <c r="J168" s="43">
        <v>295</v>
      </c>
      <c r="K168" s="44" t="s">
        <v>50</v>
      </c>
      <c r="L168" s="43"/>
    </row>
    <row r="169" spans="1:12" ht="15">
      <c r="A169" s="23"/>
      <c r="B169" s="15"/>
      <c r="C169" s="11"/>
      <c r="D169" s="7" t="s">
        <v>29</v>
      </c>
      <c r="E169" s="42" t="s">
        <v>89</v>
      </c>
      <c r="F169" s="43">
        <v>150</v>
      </c>
      <c r="G169" s="43">
        <v>6.31</v>
      </c>
      <c r="H169" s="43">
        <v>5</v>
      </c>
      <c r="I169" s="43">
        <v>40.22</v>
      </c>
      <c r="J169" s="43">
        <v>227</v>
      </c>
      <c r="K169" s="44">
        <v>309</v>
      </c>
      <c r="L169" s="43"/>
    </row>
    <row r="170" spans="1:12" ht="15">
      <c r="A170" s="23"/>
      <c r="B170" s="15"/>
      <c r="C170" s="11"/>
      <c r="D170" s="7" t="s">
        <v>30</v>
      </c>
      <c r="E170" s="42" t="s">
        <v>44</v>
      </c>
      <c r="F170" s="43">
        <v>215</v>
      </c>
      <c r="G170" s="43">
        <v>0.2</v>
      </c>
      <c r="H170" s="43">
        <v>0</v>
      </c>
      <c r="I170" s="43">
        <v>15.03</v>
      </c>
      <c r="J170" s="43">
        <v>61</v>
      </c>
      <c r="K170" s="44">
        <v>376</v>
      </c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25.5">
      <c r="A172" s="23"/>
      <c r="B172" s="15"/>
      <c r="C172" s="11"/>
      <c r="D172" s="7" t="s">
        <v>32</v>
      </c>
      <c r="E172" s="42" t="s">
        <v>52</v>
      </c>
      <c r="F172" s="43">
        <v>23</v>
      </c>
      <c r="G172" s="43">
        <v>1.52</v>
      </c>
      <c r="H172" s="43">
        <v>0</v>
      </c>
      <c r="I172" s="43">
        <v>7.68</v>
      </c>
      <c r="J172" s="43">
        <v>40</v>
      </c>
      <c r="K172" s="44" t="s">
        <v>54</v>
      </c>
      <c r="L172" s="43"/>
    </row>
    <row r="173" spans="1:12" ht="25.5">
      <c r="A173" s="23"/>
      <c r="B173" s="15"/>
      <c r="C173" s="11"/>
      <c r="D173" s="6" t="s">
        <v>62</v>
      </c>
      <c r="E173" s="42" t="s">
        <v>63</v>
      </c>
      <c r="F173" s="43">
        <v>20</v>
      </c>
      <c r="G173" s="43">
        <v>1.1000000000000001</v>
      </c>
      <c r="H173" s="43">
        <v>7</v>
      </c>
      <c r="I173" s="43">
        <v>11.9</v>
      </c>
      <c r="J173" s="43">
        <v>111</v>
      </c>
      <c r="K173" s="44" t="s">
        <v>69</v>
      </c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758</v>
      </c>
      <c r="G175" s="19">
        <f t="shared" ref="G175:J175" si="80">SUM(G166:G174)</f>
        <v>24.22</v>
      </c>
      <c r="H175" s="19">
        <f t="shared" si="80"/>
        <v>37</v>
      </c>
      <c r="I175" s="19">
        <f t="shared" si="80"/>
        <v>97.009999999999991</v>
      </c>
      <c r="J175" s="19">
        <f t="shared" si="80"/>
        <v>818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1362</v>
      </c>
      <c r="G176" s="32">
        <f t="shared" ref="G176" si="82">G165+G175</f>
        <v>43.33</v>
      </c>
      <c r="H176" s="32">
        <f t="shared" ref="H176" si="83">H165+H175</f>
        <v>57</v>
      </c>
      <c r="I176" s="32">
        <f t="shared" ref="I176" si="84">I165+I175</f>
        <v>177.71999999999997</v>
      </c>
      <c r="J176" s="32">
        <f t="shared" ref="J176:L176" si="85">J165+J175</f>
        <v>1400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55</v>
      </c>
      <c r="F177" s="40">
        <v>90</v>
      </c>
      <c r="G177" s="40">
        <v>11.1</v>
      </c>
      <c r="H177" s="40">
        <v>8</v>
      </c>
      <c r="I177" s="40">
        <v>9.91</v>
      </c>
      <c r="J177" s="40">
        <v>156</v>
      </c>
      <c r="K177" s="41" t="s">
        <v>50</v>
      </c>
      <c r="L177" s="40"/>
    </row>
    <row r="178" spans="1:12" ht="15">
      <c r="A178" s="23"/>
      <c r="B178" s="15"/>
      <c r="C178" s="11"/>
      <c r="D178" s="6" t="s">
        <v>29</v>
      </c>
      <c r="E178" s="42" t="s">
        <v>56</v>
      </c>
      <c r="F178" s="43">
        <v>150</v>
      </c>
      <c r="G178" s="43">
        <v>3.31</v>
      </c>
      <c r="H178" s="43">
        <v>5</v>
      </c>
      <c r="I178" s="43">
        <v>22.08</v>
      </c>
      <c r="J178" s="43">
        <v>146</v>
      </c>
      <c r="K178" s="44">
        <v>312</v>
      </c>
      <c r="L178" s="43"/>
    </row>
    <row r="179" spans="1:12" ht="15">
      <c r="A179" s="23"/>
      <c r="B179" s="15"/>
      <c r="C179" s="11"/>
      <c r="D179" s="7" t="s">
        <v>22</v>
      </c>
      <c r="E179" s="42" t="s">
        <v>85</v>
      </c>
      <c r="F179" s="43">
        <v>220</v>
      </c>
      <c r="G179" s="43">
        <v>0.25</v>
      </c>
      <c r="H179" s="43">
        <v>0</v>
      </c>
      <c r="I179" s="43">
        <v>15.18</v>
      </c>
      <c r="J179" s="43">
        <v>63</v>
      </c>
      <c r="K179" s="44">
        <v>377</v>
      </c>
      <c r="L179" s="43"/>
    </row>
    <row r="180" spans="1:12" ht="15">
      <c r="A180" s="23"/>
      <c r="B180" s="15"/>
      <c r="C180" s="11"/>
      <c r="D180" s="7" t="s">
        <v>23</v>
      </c>
      <c r="E180" s="42" t="s">
        <v>57</v>
      </c>
      <c r="F180" s="43">
        <v>34</v>
      </c>
      <c r="G180" s="43">
        <v>2.5499999999999998</v>
      </c>
      <c r="H180" s="43">
        <v>1</v>
      </c>
      <c r="I180" s="43">
        <v>17.48</v>
      </c>
      <c r="J180" s="43">
        <v>89</v>
      </c>
      <c r="K180" s="44" t="s">
        <v>46</v>
      </c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 t="s">
        <v>26</v>
      </c>
      <c r="E182" s="42" t="s">
        <v>64</v>
      </c>
      <c r="F182" s="43">
        <v>60</v>
      </c>
      <c r="G182" s="43">
        <v>0.34</v>
      </c>
      <c r="H182" s="43">
        <v>0</v>
      </c>
      <c r="I182" s="43">
        <v>1.2</v>
      </c>
      <c r="J182" s="43">
        <v>6</v>
      </c>
      <c r="K182" s="44">
        <v>71</v>
      </c>
      <c r="L182" s="43"/>
    </row>
    <row r="183" spans="1:12" ht="15">
      <c r="A183" s="23"/>
      <c r="B183" s="15"/>
      <c r="C183" s="11"/>
      <c r="D183" s="6" t="s">
        <v>62</v>
      </c>
      <c r="E183" s="42" t="s">
        <v>78</v>
      </c>
      <c r="F183" s="43">
        <v>18</v>
      </c>
      <c r="G183" s="43">
        <v>1.67</v>
      </c>
      <c r="H183" s="43">
        <v>6</v>
      </c>
      <c r="I183" s="43">
        <v>11.32</v>
      </c>
      <c r="J183" s="43">
        <v>103</v>
      </c>
      <c r="K183" s="44" t="s">
        <v>50</v>
      </c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572</v>
      </c>
      <c r="G184" s="19">
        <f t="shared" ref="G184:J184" si="86">SUM(G177:G183)</f>
        <v>19.22</v>
      </c>
      <c r="H184" s="19">
        <f t="shared" si="86"/>
        <v>20</v>
      </c>
      <c r="I184" s="19">
        <f t="shared" si="86"/>
        <v>77.170000000000016</v>
      </c>
      <c r="J184" s="19">
        <f t="shared" si="86"/>
        <v>563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64</v>
      </c>
      <c r="F185" s="43">
        <v>60</v>
      </c>
      <c r="G185" s="43">
        <v>0.66</v>
      </c>
      <c r="H185" s="43">
        <v>0</v>
      </c>
      <c r="I185" s="43">
        <v>2.2799999999999998</v>
      </c>
      <c r="J185" s="43">
        <v>14</v>
      </c>
      <c r="K185" s="44">
        <v>71</v>
      </c>
      <c r="L185" s="43"/>
    </row>
    <row r="186" spans="1:12" ht="15">
      <c r="A186" s="23"/>
      <c r="B186" s="15"/>
      <c r="C186" s="11"/>
      <c r="D186" s="7" t="s">
        <v>27</v>
      </c>
      <c r="E186" s="42" t="s">
        <v>90</v>
      </c>
      <c r="F186" s="43">
        <v>260</v>
      </c>
      <c r="G186" s="43">
        <v>8.6199999999999992</v>
      </c>
      <c r="H186" s="43">
        <v>3</v>
      </c>
      <c r="I186" s="43">
        <v>17.8</v>
      </c>
      <c r="J186" s="43">
        <v>146</v>
      </c>
      <c r="K186" s="44">
        <v>102</v>
      </c>
      <c r="L186" s="43"/>
    </row>
    <row r="187" spans="1:12" ht="15">
      <c r="A187" s="23"/>
      <c r="B187" s="15"/>
      <c r="C187" s="11"/>
      <c r="D187" s="7" t="s">
        <v>28</v>
      </c>
      <c r="E187" s="42" t="s">
        <v>59</v>
      </c>
      <c r="F187" s="43">
        <v>220</v>
      </c>
      <c r="G187" s="43">
        <v>13.05</v>
      </c>
      <c r="H187" s="43">
        <v>26</v>
      </c>
      <c r="I187" s="43">
        <v>47.53</v>
      </c>
      <c r="J187" s="43">
        <v>480</v>
      </c>
      <c r="K187" s="44">
        <v>265</v>
      </c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 t="s">
        <v>44</v>
      </c>
      <c r="F189" s="43">
        <v>215</v>
      </c>
      <c r="G189" s="43">
        <v>0.2</v>
      </c>
      <c r="H189" s="43">
        <v>0</v>
      </c>
      <c r="I189" s="43">
        <v>15.03</v>
      </c>
      <c r="J189" s="43">
        <v>61</v>
      </c>
      <c r="K189" s="44">
        <v>376</v>
      </c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 t="s">
        <v>52</v>
      </c>
      <c r="F191" s="43">
        <v>54</v>
      </c>
      <c r="G191" s="43">
        <v>3.56</v>
      </c>
      <c r="H191" s="43">
        <v>1</v>
      </c>
      <c r="I191" s="43">
        <v>18.04</v>
      </c>
      <c r="J191" s="43">
        <v>94</v>
      </c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809</v>
      </c>
      <c r="G194" s="19">
        <f t="shared" ref="G194:J194" si="88">SUM(G185:G193)</f>
        <v>26.089999999999996</v>
      </c>
      <c r="H194" s="19">
        <f t="shared" si="88"/>
        <v>30</v>
      </c>
      <c r="I194" s="19">
        <f t="shared" si="88"/>
        <v>100.68</v>
      </c>
      <c r="J194" s="19">
        <f t="shared" si="88"/>
        <v>795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1381</v>
      </c>
      <c r="G195" s="32">
        <f t="shared" ref="G195" si="90">G184+G194</f>
        <v>45.309999999999995</v>
      </c>
      <c r="H195" s="32">
        <f t="shared" ref="H195" si="91">H184+H194</f>
        <v>50</v>
      </c>
      <c r="I195" s="32">
        <f t="shared" ref="I195" si="92">I184+I194</f>
        <v>177.85000000000002</v>
      </c>
      <c r="J195" s="32">
        <f t="shared" ref="J195:L195" si="93">J184+J194</f>
        <v>1358</v>
      </c>
      <c r="K195" s="32"/>
      <c r="L195" s="32">
        <f t="shared" si="93"/>
        <v>0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1351.2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43.531999999999996</v>
      </c>
      <c r="H196" s="34">
        <f t="shared" si="94"/>
        <v>54.4</v>
      </c>
      <c r="I196" s="34">
        <f t="shared" si="94"/>
        <v>182.94500000000002</v>
      </c>
      <c r="J196" s="34">
        <f t="shared" si="94"/>
        <v>1397.9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dcterms:created xsi:type="dcterms:W3CDTF">2022-05-16T14:23:56Z</dcterms:created>
  <dcterms:modified xsi:type="dcterms:W3CDTF">2023-11-12T18:34:31Z</dcterms:modified>
</cp:coreProperties>
</file>